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st\Downloads\"/>
    </mc:Choice>
  </mc:AlternateContent>
  <xr:revisionPtr revIDLastSave="0" documentId="13_ncr:1_{45C75A7B-8C7B-4AF1-AB33-D84B6AC85A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5" r:id="rId1"/>
    <sheet name="COPASST" sheetId="7" r:id="rId2"/>
    <sheet name="COCOLA" sheetId="8" r:id="rId3"/>
    <sheet name="BRIGADISTAS" sheetId="9" r:id="rId4"/>
    <sheet name="Hoja1" sheetId="10" r:id="rId5"/>
    <sheet name="Seguimiento a induccion" sheetId="6" r:id="rId6"/>
    <sheet name="Control del Cambio" sheetId="4" r:id="rId7"/>
  </sheets>
  <externalReferences>
    <externalReference r:id="rId8"/>
  </externalReferences>
  <definedNames>
    <definedName name="_xlnm._FilterDatabase" localSheetId="0" hidden="1">'2026'!$A$1:$AJ$92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92" i="5" l="1"/>
  <c r="G92" i="5" l="1"/>
  <c r="AE101" i="5" s="1"/>
  <c r="H92" i="5"/>
  <c r="X102" i="5" s="1"/>
  <c r="I92" i="5"/>
  <c r="AE102" i="5" s="1"/>
  <c r="J92" i="5"/>
  <c r="X103" i="5" s="1"/>
  <c r="K92" i="5"/>
  <c r="AE103" i="5" s="1"/>
  <c r="L92" i="5"/>
  <c r="X104" i="5" s="1"/>
  <c r="M92" i="5"/>
  <c r="AE104" i="5" s="1"/>
  <c r="N92" i="5"/>
  <c r="X105" i="5" s="1"/>
  <c r="O92" i="5"/>
  <c r="AE105" i="5" s="1"/>
  <c r="P92" i="5"/>
  <c r="X106" i="5" s="1"/>
  <c r="Q92" i="5"/>
  <c r="AE106" i="5" s="1"/>
  <c r="R92" i="5"/>
  <c r="X107" i="5" s="1"/>
  <c r="S92" i="5"/>
  <c r="AE107" i="5" s="1"/>
  <c r="T92" i="5"/>
  <c r="X108" i="5" s="1"/>
  <c r="U92" i="5"/>
  <c r="AE108" i="5" s="1"/>
  <c r="V92" i="5"/>
  <c r="X109" i="5" s="1"/>
  <c r="W92" i="5"/>
  <c r="AE109" i="5" s="1"/>
  <c r="X92" i="5"/>
  <c r="X110" i="5" s="1"/>
  <c r="Y92" i="5"/>
  <c r="AE110" i="5" s="1"/>
  <c r="Z92" i="5"/>
  <c r="X111" i="5" s="1"/>
  <c r="AA92" i="5"/>
  <c r="AE111" i="5" s="1"/>
  <c r="X112" i="5"/>
  <c r="AC92" i="5"/>
  <c r="AE112" i="5" s="1"/>
  <c r="F92" i="5"/>
  <c r="X101" i="5" s="1"/>
  <c r="G39" i="9"/>
  <c r="H39" i="9"/>
  <c r="X47" i="9" s="1"/>
  <c r="I39" i="9"/>
  <c r="J39" i="9"/>
  <c r="K39" i="9"/>
  <c r="L39" i="9"/>
  <c r="X49" i="9" s="1"/>
  <c r="M39" i="9"/>
  <c r="AE49" i="9" s="1"/>
  <c r="N39" i="9"/>
  <c r="X50" i="9" s="1"/>
  <c r="O39" i="9"/>
  <c r="P39" i="9"/>
  <c r="X51" i="9" s="1"/>
  <c r="Q39" i="9"/>
  <c r="R39" i="9"/>
  <c r="S39" i="9"/>
  <c r="AE52" i="9" s="1"/>
  <c r="T39" i="9"/>
  <c r="X53" i="9" s="1"/>
  <c r="U39" i="9"/>
  <c r="AE53" i="9" s="1"/>
  <c r="V39" i="9"/>
  <c r="X54" i="9" s="1"/>
  <c r="W39" i="9"/>
  <c r="X39" i="9"/>
  <c r="X55" i="9" s="1"/>
  <c r="Y39" i="9"/>
  <c r="Z39" i="9"/>
  <c r="X56" i="9" s="1"/>
  <c r="AA39" i="9"/>
  <c r="AE56" i="9" s="1"/>
  <c r="AB39" i="9"/>
  <c r="X57" i="9" s="1"/>
  <c r="AC39" i="9"/>
  <c r="AE57" i="9" s="1"/>
  <c r="F39" i="9"/>
  <c r="G29" i="8"/>
  <c r="AE36" i="8" s="1"/>
  <c r="H29" i="8"/>
  <c r="X37" i="8" s="1"/>
  <c r="I29" i="8"/>
  <c r="J29" i="8"/>
  <c r="K29" i="8"/>
  <c r="L29" i="8"/>
  <c r="X39" i="8" s="1"/>
  <c r="M29" i="8"/>
  <c r="AE39" i="8" s="1"/>
  <c r="N29" i="8"/>
  <c r="X40" i="8" s="1"/>
  <c r="O29" i="8"/>
  <c r="AE40" i="8" s="1"/>
  <c r="P29" i="8"/>
  <c r="X41" i="8" s="1"/>
  <c r="Q29" i="8"/>
  <c r="R29" i="8"/>
  <c r="S29" i="8"/>
  <c r="T29" i="8"/>
  <c r="X43" i="8" s="1"/>
  <c r="U29" i="8"/>
  <c r="V29" i="8"/>
  <c r="X44" i="8" s="1"/>
  <c r="W29" i="8"/>
  <c r="AE44" i="8" s="1"/>
  <c r="X29" i="8"/>
  <c r="X45" i="8" s="1"/>
  <c r="Y29" i="8"/>
  <c r="AE45" i="8" s="1"/>
  <c r="Z29" i="8"/>
  <c r="AA29" i="8"/>
  <c r="AB29" i="8"/>
  <c r="X47" i="8" s="1"/>
  <c r="AC29" i="8"/>
  <c r="F29" i="8"/>
  <c r="X36" i="8"/>
  <c r="X48" i="8" s="1"/>
  <c r="AI48" i="8" s="1"/>
  <c r="AE37" i="8"/>
  <c r="X38" i="8"/>
  <c r="AE38" i="8"/>
  <c r="AE41" i="8"/>
  <c r="X42" i="8"/>
  <c r="AE42" i="8"/>
  <c r="AE43" i="8"/>
  <c r="X46" i="8"/>
  <c r="AE46" i="8"/>
  <c r="AE47" i="8"/>
  <c r="G25" i="7"/>
  <c r="H25" i="7"/>
  <c r="X33" i="7" s="1"/>
  <c r="I25" i="7"/>
  <c r="J25" i="7"/>
  <c r="K25" i="7"/>
  <c r="AE34" i="7" s="1"/>
  <c r="L25" i="7"/>
  <c r="X35" i="7" s="1"/>
  <c r="M25" i="7"/>
  <c r="AE35" i="7" s="1"/>
  <c r="N25" i="7"/>
  <c r="X36" i="7" s="1"/>
  <c r="O25" i="7"/>
  <c r="P25" i="7"/>
  <c r="X37" i="7" s="1"/>
  <c r="Q25" i="7"/>
  <c r="R25" i="7"/>
  <c r="X38" i="7" s="1"/>
  <c r="S25" i="7"/>
  <c r="AE38" i="7" s="1"/>
  <c r="AI38" i="7" s="1"/>
  <c r="T25" i="7"/>
  <c r="X39" i="7" s="1"/>
  <c r="U25" i="7"/>
  <c r="AE39" i="7" s="1"/>
  <c r="V25" i="7"/>
  <c r="X40" i="7" s="1"/>
  <c r="W25" i="7"/>
  <c r="X25" i="7"/>
  <c r="X41" i="7" s="1"/>
  <c r="Y25" i="7"/>
  <c r="Z25" i="7"/>
  <c r="X42" i="7" s="1"/>
  <c r="AA25" i="7"/>
  <c r="AE42" i="7" s="1"/>
  <c r="AB25" i="7"/>
  <c r="X43" i="7" s="1"/>
  <c r="AC25" i="7"/>
  <c r="F25" i="7"/>
  <c r="X32" i="7" s="1"/>
  <c r="AI76" i="9"/>
  <c r="AI75" i="9"/>
  <c r="AI74" i="9"/>
  <c r="AI73" i="9"/>
  <c r="AI72" i="9"/>
  <c r="AI71" i="9"/>
  <c r="AI70" i="9"/>
  <c r="AI69" i="9"/>
  <c r="AI68" i="9"/>
  <c r="AI67" i="9"/>
  <c r="AI66" i="9"/>
  <c r="AI65" i="9"/>
  <c r="AI64" i="9"/>
  <c r="AE55" i="9"/>
  <c r="AE54" i="9"/>
  <c r="X52" i="9"/>
  <c r="AE51" i="9"/>
  <c r="AE50" i="9"/>
  <c r="AE48" i="9"/>
  <c r="X48" i="9"/>
  <c r="AE47" i="9"/>
  <c r="AI47" i="9" s="1"/>
  <c r="AE46" i="9"/>
  <c r="AI66" i="8"/>
  <c r="AI65" i="8"/>
  <c r="AI64" i="8"/>
  <c r="AI63" i="8"/>
  <c r="AI62" i="8"/>
  <c r="AI61" i="8"/>
  <c r="AI60" i="8"/>
  <c r="AI59" i="8"/>
  <c r="AI58" i="8"/>
  <c r="AI57" i="8"/>
  <c r="AI56" i="8"/>
  <c r="AI55" i="8"/>
  <c r="AI54" i="8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4" i="7"/>
  <c r="AE43" i="7"/>
  <c r="AE41" i="7"/>
  <c r="AE40" i="7"/>
  <c r="AE37" i="7"/>
  <c r="AE36" i="7"/>
  <c r="X34" i="7"/>
  <c r="AE33" i="7"/>
  <c r="AE32" i="7"/>
  <c r="AI131" i="5"/>
  <c r="AI130" i="5"/>
  <c r="AI129" i="5"/>
  <c r="AI128" i="5"/>
  <c r="AI127" i="5"/>
  <c r="AI126" i="5"/>
  <c r="AI125" i="5"/>
  <c r="AI124" i="5"/>
  <c r="AI123" i="5"/>
  <c r="AI122" i="5"/>
  <c r="AI121" i="5"/>
  <c r="AI120" i="5"/>
  <c r="AI119" i="5"/>
  <c r="AI49" i="9" l="1"/>
  <c r="AE58" i="9"/>
  <c r="X58" i="9"/>
  <c r="AI58" i="9" s="1"/>
  <c r="AI46" i="9"/>
  <c r="AI101" i="5"/>
  <c r="AE113" i="5"/>
  <c r="X113" i="5"/>
  <c r="AI48" i="9"/>
  <c r="AI55" i="9"/>
  <c r="AI57" i="9"/>
  <c r="AI52" i="9"/>
  <c r="AI47" i="8"/>
  <c r="AI40" i="8"/>
  <c r="AI41" i="8"/>
  <c r="AI44" i="8"/>
  <c r="AI36" i="8"/>
  <c r="AI39" i="8"/>
  <c r="AI42" i="8"/>
  <c r="AI37" i="7"/>
  <c r="AI33" i="7"/>
  <c r="AI41" i="7"/>
  <c r="AI43" i="7"/>
  <c r="AI32" i="7"/>
  <c r="AI36" i="7"/>
  <c r="AI54" i="9"/>
  <c r="AI51" i="9"/>
  <c r="AI50" i="9"/>
  <c r="AI56" i="9"/>
  <c r="AI53" i="9"/>
  <c r="AI38" i="8"/>
  <c r="AI46" i="8"/>
  <c r="AI43" i="8"/>
  <c r="AI37" i="8"/>
  <c r="AI45" i="8"/>
  <c r="AI42" i="7"/>
  <c r="AI35" i="7"/>
  <c r="AI39" i="7"/>
  <c r="AI34" i="7"/>
  <c r="AI40" i="7"/>
  <c r="AI108" i="5"/>
  <c r="AI105" i="5"/>
  <c r="AI103" i="5"/>
  <c r="AI107" i="5"/>
  <c r="AI111" i="5"/>
  <c r="AI109" i="5"/>
  <c r="AI112" i="5"/>
  <c r="AI110" i="5"/>
  <c r="AI102" i="5"/>
  <c r="AI104" i="5"/>
  <c r="AI106" i="5"/>
  <c r="AI114" i="5" l="1"/>
  <c r="AI11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Enerieth Valencia Martinez</author>
  </authors>
  <commentList>
    <comment ref="F63" authorId="0" shapeId="0" xr:uid="{A981FE2C-883F-4B4E-9E17-DE85ED55664B}">
      <text>
        <r>
          <rPr>
            <b/>
            <sz val="9"/>
            <color indexed="81"/>
            <rFont val="Tahoma"/>
            <family val="2"/>
          </rPr>
          <t>Enerieth Valencia Martinez:</t>
        </r>
        <r>
          <rPr>
            <sz val="9"/>
            <color indexed="81"/>
            <rFont val="Tahoma"/>
            <family val="2"/>
          </rPr>
          <t xml:space="preserve">
15/01/26 INDUCCION PS - SG</t>
        </r>
      </text>
    </comment>
  </commentList>
</comments>
</file>

<file path=xl/sharedStrings.xml><?xml version="1.0" encoding="utf-8"?>
<sst xmlns="http://schemas.openxmlformats.org/spreadsheetml/2006/main" count="1305" uniqueCount="337">
  <si>
    <t>CODIGO: GESH-PL-001</t>
  </si>
  <si>
    <t>FECHA</t>
  </si>
  <si>
    <t>RAZON DEL CAMBIO</t>
  </si>
  <si>
    <t>VERSION</t>
  </si>
  <si>
    <t>Formato Original</t>
  </si>
  <si>
    <t xml:space="preserve">PLAN DE CAPACITACION Y ENTRENAMIENTO </t>
  </si>
  <si>
    <t>VERSION: 02</t>
  </si>
  <si>
    <t xml:space="preserve">ACTIVIDAD: </t>
  </si>
  <si>
    <t>SEGUIMIENTO y FORMACIONES PROGRAMADAS PARA LA INTERVENCIÓN DEL RIESGO</t>
  </si>
  <si>
    <t>RIESGO PRIORITARIO</t>
  </si>
  <si>
    <t>PROGRAMA:</t>
  </si>
  <si>
    <t>CAPACITACIÓN</t>
  </si>
  <si>
    <t>RESPONSABLE:</t>
  </si>
  <si>
    <t>OBJETIVO:</t>
  </si>
  <si>
    <t>INTERVENIR LOS RIESGO PRIORITARIOS ASOCIADOS A LA OPERACIÒN</t>
  </si>
  <si>
    <t>ALCANCE:</t>
  </si>
  <si>
    <t>FECHA DE ACTUALIZACION:</t>
  </si>
  <si>
    <t xml:space="preserve">RECURSOS: </t>
  </si>
  <si>
    <t>SALON DE CAPACITACION, COMPUTADOR, PRESENTACIONES, REFRIGERIOS, COPIAS</t>
  </si>
  <si>
    <t>SEGUIMIENTO:</t>
  </si>
  <si>
    <t>MENSUAL</t>
  </si>
  <si>
    <t>INDICADORES DE GESTION:</t>
  </si>
  <si>
    <t>ACTIVIDADES PROGRAMADAS Y EJECUTADAS, COBERTURA DE LA FORMACIÓN.</t>
  </si>
  <si>
    <t>META:</t>
  </si>
  <si>
    <t>ACTIVIDADES</t>
  </si>
  <si>
    <t>A QUIEN VA DIRIGIDO</t>
  </si>
  <si>
    <t>RESPONSABLE</t>
  </si>
  <si>
    <t>TRIMESTRE I</t>
  </si>
  <si>
    <t>TRIMESTRE II</t>
  </si>
  <si>
    <t>TRIMESTRE III</t>
  </si>
  <si>
    <t>TRIMESTRE IV</t>
  </si>
  <si>
    <t>Personal Citado</t>
  </si>
  <si>
    <t>Asistentes</t>
  </si>
  <si>
    <t>Cobertura</t>
  </si>
  <si>
    <t>Eficacia de la capac.</t>
  </si>
  <si>
    <t>RECURSOS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</si>
  <si>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</si>
  <si>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</si>
  <si>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</si>
  <si>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</si>
  <si>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</si>
  <si>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</si>
  <si>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</si>
  <si>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</si>
  <si>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</si>
  <si>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</si>
  <si>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</si>
  <si>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</si>
  <si>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</si>
  <si>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E</t>
  </si>
  <si>
    <t>Todo el Personal</t>
  </si>
  <si>
    <t>Politica, impresora, cartelera, listado de asistencia</t>
  </si>
  <si>
    <t>COPASST</t>
  </si>
  <si>
    <t>DIGULGACIÓN MIEMBROS DEL COPASST</t>
  </si>
  <si>
    <t>Miembro del Copasst</t>
  </si>
  <si>
    <t xml:space="preserve">Sala de capacitación, listado de capacitación </t>
  </si>
  <si>
    <t>CAPACITACIÓN FUNCIONES Y RESPONSABILIDADES DEL COPASST</t>
  </si>
  <si>
    <t>COMITÉ DE CONVIVENCIA</t>
  </si>
  <si>
    <t>DIGULGACIÓN MIEMBROS DEL COMITE DE CONVIVENCIA LABORAL</t>
  </si>
  <si>
    <t>Personal Expuesto</t>
  </si>
  <si>
    <t>Centro de formación autorizada</t>
  </si>
  <si>
    <t>AMBIENTAL</t>
  </si>
  <si>
    <t>PESV</t>
  </si>
  <si>
    <t xml:space="preserve">Conductores
</t>
  </si>
  <si>
    <t>CAPACITACIÓN MANEJO DEFENSIVO</t>
  </si>
  <si>
    <t>NORMATIVIDAD DE TRANSITO</t>
  </si>
  <si>
    <t>SEÑALIZACION DE TRANSITO</t>
  </si>
  <si>
    <t>NOMBRE DEL INDICADOR</t>
  </si>
  <si>
    <t>FRECUENCIA DE SEGUIMIENTO</t>
  </si>
  <si>
    <t>FRECUENCIA DE ANALISIS</t>
  </si>
  <si>
    <t>RESPONSABLE DEL ANALISIS</t>
  </si>
  <si>
    <t>FORMULA</t>
  </si>
  <si>
    <t>META</t>
  </si>
  <si>
    <t>CUMPLIMIENTO DE ACTIVIDADES</t>
  </si>
  <si>
    <t>ANULA</t>
  </si>
  <si>
    <t>COORDINACION LIDER HSEQ</t>
  </si>
  <si>
    <t>No. Actividades ejecutadas en un periodo/ No de actividades promadadas*100</t>
  </si>
  <si>
    <t>GRAFICOS</t>
  </si>
  <si>
    <t>DATOS</t>
  </si>
  <si>
    <t>n</t>
  </si>
  <si>
    <t>MES</t>
  </si>
  <si>
    <t>No. Actividades Programadas</t>
  </si>
  <si>
    <t>No. Actividades Ejecutadas</t>
  </si>
  <si>
    <t>% de Cumplimiento del mes</t>
  </si>
  <si>
    <t>TOTAL</t>
  </si>
  <si>
    <t>ASISTENCIA A EVENTOS</t>
  </si>
  <si>
    <t>No. Personal Asistentes/ No. Personas Citadas*100</t>
  </si>
  <si>
    <t>Personal Asistente</t>
  </si>
  <si>
    <t>EFECTIVIDAD DE LA FORMACION</t>
  </si>
  <si>
    <t>Promedio de calificación obtenida durante el periodo</t>
  </si>
  <si>
    <t>PROMEDIO MES</t>
  </si>
  <si>
    <t>ANALISIS DE DATOS</t>
  </si>
  <si>
    <t>PERIODO</t>
  </si>
  <si>
    <t>ANALISIS</t>
  </si>
  <si>
    <t>ACCION</t>
  </si>
  <si>
    <t>ESTADO</t>
  </si>
  <si>
    <t>FECHA:  02-07-2022</t>
  </si>
  <si>
    <t>COORD. HSEQ</t>
  </si>
  <si>
    <t xml:space="preserve">INDUCCIONES
</t>
  </si>
  <si>
    <t>No</t>
  </si>
  <si>
    <t xml:space="preserve"> DOCUMENTO DE IDENTIDAD</t>
  </si>
  <si>
    <t xml:space="preserve">NOMBRE Y APELLIDOS </t>
  </si>
  <si>
    <t>FECHA DE INGRESO</t>
  </si>
  <si>
    <t>FECHA DE INDUCCIÓN</t>
  </si>
  <si>
    <t>CALIFICACIÓN DE LA INDUCCIÓN</t>
  </si>
  <si>
    <t>TIPO</t>
  </si>
  <si>
    <t>No.</t>
  </si>
  <si>
    <t>PROMOCIÓN Y PREVENCIÓN DE LA  SEGURIDAD Y SALUD EN EL TRABAJO</t>
  </si>
  <si>
    <t>INTENALCO EDUCACION SUPERIOR</t>
  </si>
  <si>
    <t>PROFESIONAL UNIVERITARIA SST</t>
  </si>
  <si>
    <t xml:space="preserve">OSTEOMUSCULAR - VISUAL </t>
  </si>
  <si>
    <t>PROFESIONAL UNIVERSITARIA SST</t>
  </si>
  <si>
    <t>PROFESIONAL UNIVERSITARIA SST / PROFESIONAL UNIVERSITARIA TH</t>
  </si>
  <si>
    <t>SOCIALIZACIÓN POLITICA SST</t>
  </si>
  <si>
    <t xml:space="preserve">SOCIALIZACIÓN POLITICA NO CONSUMO DE ALCOHOL Y DROGA Y SUSTANCIAS PSICOACTIVAS </t>
  </si>
  <si>
    <t xml:space="preserve">OBJETIVOS DE SEGURIDAD Y SALUD EN EL TRABAJO </t>
  </si>
  <si>
    <t>IDENTIFICACIÓN DE PELIGROS Y  RIESGOS</t>
  </si>
  <si>
    <t xml:space="preserve">BRIGADISTAS </t>
  </si>
  <si>
    <t>Brigadistas</t>
  </si>
  <si>
    <t>Todo el Personal - estudiantes</t>
  </si>
  <si>
    <t xml:space="preserve">Todo el Personal - estudiantes </t>
  </si>
  <si>
    <t xml:space="preserve">Servicios generales - mantenimiento </t>
  </si>
  <si>
    <t>USO EFICIENTE DE  LOS RECURSOS NATURALES</t>
  </si>
  <si>
    <t xml:space="preserve">INDUCCIÓN - REINDUCCIÓN DE CONTRATISTAS </t>
  </si>
  <si>
    <t xml:space="preserve">INDUCCIÓN - REINDUCCIÓN DEL PERSONAL DE PLANTA </t>
  </si>
  <si>
    <t>ACOSO LABORAL . Ley 1010 de 2006 (Ley de acoso laboral) y responsabilidades del comité.</t>
  </si>
  <si>
    <t xml:space="preserve">HABILIDADES BLANDAS </t>
  </si>
  <si>
    <t>ACTUALIZACION RESOLUCIÓN 3465 DEL 2025</t>
  </si>
  <si>
    <t xml:space="preserve">COMUNICACIÓN ASERTIVA </t>
  </si>
  <si>
    <t>TRABAJO EN EQUIPO</t>
  </si>
  <si>
    <t xml:space="preserve">REPORTE DE INCIDENTES Y ACCIDENTES DE TRABAJO </t>
  </si>
  <si>
    <t xml:space="preserve">CUIDADO DE LA VOZ - CONSERVACIÓN VISUAL </t>
  </si>
  <si>
    <t>TALLER EN MANEJO DEL TIEMPO</t>
  </si>
  <si>
    <t xml:space="preserve">PSICOSOCIAL </t>
  </si>
  <si>
    <t xml:space="preserve">RESOLUCIÓN DE CONFLICTOS </t>
  </si>
  <si>
    <t xml:space="preserve">CAMPAÑAS </t>
  </si>
  <si>
    <t>PREVENCIÓN DE CONSUMO EN SUSTANCIAS PSICOACTIVAS.</t>
  </si>
  <si>
    <t xml:space="preserve">ENFERMEDADES DE SALUD PUBLICA </t>
  </si>
  <si>
    <t>IDENTIFICACIÓN DE PELIGROS, VALORACIÓN DE RIESGOS E IMPLEMENTACIÓN DE CONTROLES.</t>
  </si>
  <si>
    <t>CURSO DE LAS 50 HORAS SST</t>
  </si>
  <si>
    <t xml:space="preserve">PROFESIONAL UNIVERSITARIA SST - ARL </t>
  </si>
  <si>
    <t xml:space="preserve">REUNIONES DEL COMITÉ </t>
  </si>
  <si>
    <t xml:space="preserve">INVESTIGACIÒN DE INCIDENTES ,  ACCIDENTES DE TRABAJO Y ENFEREMEDADES LABORALES </t>
  </si>
  <si>
    <t xml:space="preserve">ACOMPAÑMIENTO EN AUDITORIAS INTERNAS </t>
  </si>
  <si>
    <t xml:space="preserve">ACTUALIZACIONES EN NORMATIVAS SST </t>
  </si>
  <si>
    <t>REPORTES DE CONDICIONES DE TRABAJO Y SALUD</t>
  </si>
  <si>
    <t xml:space="preserve">
INSPECCIONES PLANEADAS Y RESPORTE DE ACTOS Y CONDICIONES INSEGURAS</t>
  </si>
  <si>
    <t>PROFESIONAL UNIVERSITARIA SST - ARL</t>
  </si>
  <si>
    <t>MANEJO DE CONFLICTOS Y ACOSO LABORAL</t>
  </si>
  <si>
    <t xml:space="preserve">ACOSO SEXUAL </t>
  </si>
  <si>
    <t>MANEJO DEL STRES Y LAS EMOCIONES</t>
  </si>
  <si>
    <t xml:space="preserve">FUNCIONES Y  RESPONSABILIDADES DE LOS INTEGRANTES </t>
  </si>
  <si>
    <t xml:space="preserve">CURSO  DE LAS 50 HORAS SST </t>
  </si>
  <si>
    <t xml:space="preserve">humano, impresora, cartelera, listado de asistencia, sala de capacitación </t>
  </si>
  <si>
    <t xml:space="preserve">TODOS LOS INTEGRANTES DE LA BRIGADA DE EMERGENCIA Y ESTUDIANTES DE APOYO </t>
  </si>
  <si>
    <t xml:space="preserve">PLAN DE EMERGENCIAS </t>
  </si>
  <si>
    <t xml:space="preserve">TODOS LOS INTEGRANTES DEL COMITÉ </t>
  </si>
  <si>
    <t xml:space="preserve">TOODS </t>
  </si>
  <si>
    <t xml:space="preserve">TODOS LOS INTEGRANTES DEL  COMITÉ </t>
  </si>
  <si>
    <t xml:space="preserve">SOCIALIZACIÓN DEL SPGIRS </t>
  </si>
  <si>
    <t xml:space="preserve">RESIDUOS SOLIDOS </t>
  </si>
  <si>
    <t xml:space="preserve">POLITICA DE SEGURIDAD VIAL </t>
  </si>
  <si>
    <t xml:space="preserve">Todo  le personal
</t>
  </si>
  <si>
    <t xml:space="preserve">Docentes </t>
  </si>
  <si>
    <t>Mnatenimien to - servicios generales</t>
  </si>
  <si>
    <t xml:space="preserve">SOCIALIZACION DE LOS PROTOCOLOS Y  PROCEDIMIENTOS DE COCOLA </t>
  </si>
  <si>
    <t>Miembros del CCL</t>
  </si>
  <si>
    <t xml:space="preserve">MANEJO DE ESTRÉS Y DE LAS EMOCIONES </t>
  </si>
  <si>
    <t xml:space="preserve">TRABAJO  EN EQUIPO Y COMUNICACIÓN ASERTIVA </t>
  </si>
  <si>
    <t>CAPACITACIÓN PREVENTIVA EN ACOSO LABORAL, SEXUAL Y EQUIDAD DE GENERO</t>
  </si>
  <si>
    <t xml:space="preserve">CUIDADO DE MANOS - MANEJO DE HERRAMIENTAS MANUALES </t>
  </si>
  <si>
    <t xml:space="preserve">USO DE SUSTANCIAS QUÍMICAS - ETIQUETAS Y HOJAS DE SEGURIDAD </t>
  </si>
  <si>
    <t>ESTILOS DE VIDA SALUDABLE - HIGIENE POSTURAL - PAUSAS ACTIVAS</t>
  </si>
  <si>
    <t xml:space="preserve">USO DE LOS ELEMENTOS DE PROTECCIÓN PERSONAL - ORDEN Y ASEO   </t>
  </si>
  <si>
    <t xml:space="preserve">TALLER AMBIENTAL - MANEJO DE RESIDUOS SOLIDOS  </t>
  </si>
  <si>
    <t xml:space="preserve">% AVANCE ANUAL </t>
  </si>
  <si>
    <t xml:space="preserve">SEMANA DE LA SALUD </t>
  </si>
  <si>
    <t xml:space="preserve">PROFESIONAL UNIVERSITARIA SST - TH -- ARL </t>
  </si>
  <si>
    <t xml:space="preserve">INTERVENIR LOS RIESGO PRIORITARIOS </t>
  </si>
  <si>
    <t>PLAN OPERATIVO  DE SEGURIDAD Y SALUD EN EL TRABAJO</t>
  </si>
  <si>
    <t>Revisión y actualización de la Política de SG-SST</t>
  </si>
  <si>
    <t>Autoevaluación de Estándares Mínimos SG-SST</t>
  </si>
  <si>
    <t>Actualización de la Matriz Legal</t>
  </si>
  <si>
    <t>Identificación de peligros y valoración de riesgos (IPVR)</t>
  </si>
  <si>
    <t>Conformación y/o actualización del COPASST</t>
  </si>
  <si>
    <t>Conformación y/o actualización del Comité de Convivencia Laboral</t>
  </si>
  <si>
    <t>Inducción y reinducción en SG-SST</t>
  </si>
  <si>
    <t>Implementación Programa de Vigilancia Epidemiológica</t>
  </si>
  <si>
    <t xml:space="preserve">Capacitaciones </t>
  </si>
  <si>
    <t>Inspecciones locativas planeadas</t>
  </si>
  <si>
    <t>Mantenimiento preventivo de instalaciones</t>
  </si>
  <si>
    <t>Conformación y capacitación de Brigadas de Emergencia</t>
  </si>
  <si>
    <t>Simulacro de evacuación institucional</t>
  </si>
  <si>
    <t xml:space="preserve">Inspeccion de los equipos de emergencias </t>
  </si>
  <si>
    <t>Seguimiento a indicadores SG-SST</t>
  </si>
  <si>
    <t>Auditoría interna del SG-SST</t>
  </si>
  <si>
    <t>Revisión por la Alta Dirección</t>
  </si>
  <si>
    <t>Formulación del Plan de Mejora</t>
  </si>
  <si>
    <t>CICLO</t>
  </si>
  <si>
    <t>ÍTEM</t>
  </si>
  <si>
    <t>ESTÁNDAR</t>
  </si>
  <si>
    <t>ACTIVIDAD ESPECÍFICA</t>
  </si>
  <si>
    <t>H</t>
  </si>
  <si>
    <t>Recursos financieros técnicos humanos y de otra índole requeridos para coordinar y desarrollar el SG-SST</t>
  </si>
  <si>
    <t>Verificar la designación del responsable del Sistema de Gestión SST</t>
  </si>
  <si>
    <t>Divulgar las responsabilidades en el Sistema de Gestión de Seguridad y Salud en el Trabajo – SG-SST establecidas por la entidad a los colaboradores</t>
  </si>
  <si>
    <t>Realizar seguimiento al Plan de Adquisiciones en relación al componente del SG_SST</t>
  </si>
  <si>
    <t xml:space="preserve">Verificar mediante solicitud de planillas pagadas la Afiliación al Sistema de Riesgos Laborales </t>
  </si>
  <si>
    <t xml:space="preserve">Socializar al COPASST el Plan anual de trabajo y programa de capacitaciones MEN </t>
  </si>
  <si>
    <t>Realizar seguimiento a reuniones del COPASST  y del Comité de Convivencia Laboral</t>
  </si>
  <si>
    <t>Capacitación en el SG-SST</t>
  </si>
  <si>
    <t>Realizar seguimiento al desarrollo del  Programa de capacitación del SG-SST y formación en PESV</t>
  </si>
  <si>
    <t>Verificar componente normativo de participar en el curso de 50 horas o 20 horas del SG-SST</t>
  </si>
  <si>
    <t>GESTIÓN INTEGRAL DEL SG-SST</t>
  </si>
  <si>
    <t>Política de SG-SST</t>
  </si>
  <si>
    <t>Socializar Políticas de Talento Humano y los Objetivos del SG-SST</t>
  </si>
  <si>
    <t>Evaluación Inicial SG-SST</t>
  </si>
  <si>
    <t>Realizar Autoevaluación del SG-SST ante la ARL vigencia 2025</t>
  </si>
  <si>
    <t>Realizarreprote  Autoevaluación del SG-SST ante la ARL vigencia 2024</t>
  </si>
  <si>
    <t xml:space="preserve">Plan anual de Trabajo </t>
  </si>
  <si>
    <t>Realizar seguimiento al cumplimiento de actividades del Plan Operativo del SG-SST</t>
  </si>
  <si>
    <t>Conservación de la documentación</t>
  </si>
  <si>
    <t>Verificar los mecanismos de Archivo y retención documental del SG-SST</t>
  </si>
  <si>
    <t>Rendición de Cuentas</t>
  </si>
  <si>
    <t>Realizar evaluación de desempeño del SG-SST</t>
  </si>
  <si>
    <t>Normatividad nacional vigente y aplicable al SG-SST</t>
  </si>
  <si>
    <t>Realizar la actualización de la Matriz de requisitos  legales en materia del SG-SST</t>
  </si>
  <si>
    <t>Socializar Matriz de requisitos legales en materia del SG-SST</t>
  </si>
  <si>
    <t>Comunicación</t>
  </si>
  <si>
    <t>Socializar mecanismos de comunicación y Autoreporte de actos y condiciones inseguras en SGSST</t>
  </si>
  <si>
    <t>Adquisiciones</t>
  </si>
  <si>
    <t>Realizar seguimiento al cumplimiento del SG-SST de servicios contratados en la vigencia 2025</t>
  </si>
  <si>
    <t>Contratación</t>
  </si>
  <si>
    <t>Evaluar el cumplimiento del SG-SST para proveedores y/o contratistas</t>
  </si>
  <si>
    <t>Gestión del Cambio</t>
  </si>
  <si>
    <t>Realizar seguimiento a los cambios que afecten la seguridad y salud en el trabajo</t>
  </si>
  <si>
    <t>GESTIÓN DE LA SALUD</t>
  </si>
  <si>
    <t xml:space="preserve">Condiciones de salud en el trabajo </t>
  </si>
  <si>
    <t xml:space="preserve">Definir los mecanismos para realizar la actualización del Profesiograma </t>
  </si>
  <si>
    <t>Actualizar la información sociodemográfica de servidores y contratistas</t>
  </si>
  <si>
    <t>Solicitar diagnóstico de las condiciones de salud a la IPS del año inmediatamente anterior</t>
  </si>
  <si>
    <t>Socializar Profesiograma al proveedor encargado de los examenes ocupacionales</t>
  </si>
  <si>
    <t>Programar y realizar seguimiento a los exámenes médicos ocupacionales (ingresos, periódicos, retiro)</t>
  </si>
  <si>
    <t>Realizar seguimiento a restricciones y recomendaciones médico laborales</t>
  </si>
  <si>
    <t>Verificar la existencia de carta de custodia de exámenes médicos emitida por proveedor de exámenes médicos</t>
  </si>
  <si>
    <t>Validar los servicios de agua potable, servicios sanitarios y disposición de basuras</t>
  </si>
  <si>
    <t>Verificar con Ambiental el desarrollo del Contrato de Eliminación adecuada de residuos sólidos, líquidos o gaseosos</t>
  </si>
  <si>
    <t xml:space="preserve">Planificar la Semana SaludableMENte </t>
  </si>
  <si>
    <t xml:space="preserve">Realizar seguimiento a reportes de Accidentes de trabajo y enfemedad laboral mediante mesa medica en conjunto con la ARL </t>
  </si>
  <si>
    <t xml:space="preserve">Realizar secciones de Asesoría con Médico Ocupacional  de la ARL </t>
  </si>
  <si>
    <t>Realizar seguimiento Plan de Trabajo diseñado con la ARL Positiva</t>
  </si>
  <si>
    <t>Realiza seguimiento al Plan de comunicaciones del SG-SST</t>
  </si>
  <si>
    <t>Seguimiento al Plan de Comunicaciones del SG-SST</t>
  </si>
  <si>
    <t>Condiciones de salud en el trabajo - Programa de estilos de vida y entornos de trabajo saludable</t>
  </si>
  <si>
    <t xml:space="preserve">Realizar Campaña cardiovascular </t>
  </si>
  <si>
    <t xml:space="preserve">Desarrollar Pausas activas </t>
  </si>
  <si>
    <t>Desarrollar las actividades de la Semana SaludableMENte</t>
  </si>
  <si>
    <t>Socialización de cuidados visuales (gestionar dinámica por pisos)</t>
  </si>
  <si>
    <t>Condiciones de salud en el trabajo - SVE PSICOCOCIAL</t>
  </si>
  <si>
    <t>Planificar la  medición de Riesgo Psicosocial</t>
  </si>
  <si>
    <t xml:space="preserve">Ejecutar y socializar los resultados correspondientes a Medición del Riesgo Psicosocial </t>
  </si>
  <si>
    <t xml:space="preserve">Aprobar la Guia Comité de Convivencia Laboral </t>
  </si>
  <si>
    <t>Realizar seguimiento al desarrollo de los procesos de intervención de alertas tempranas asi como la intervención de grupos focales</t>
  </si>
  <si>
    <t>Realizar seguimiento al Proceso de Intervención a solicitud de los servidores y contratistas (incluye familiares)</t>
  </si>
  <si>
    <t xml:space="preserve">Realizar seguimiento a las solicitudes de Apoyo realizadas por el comité de convicencia laboral </t>
  </si>
  <si>
    <t>Condiciones de salud en el trabajo -SVE BIOMECANICO DME</t>
  </si>
  <si>
    <t>Realizar seguimiento preventivo para caso sintomaticos mediante valoraciones de fisioterapia</t>
  </si>
  <si>
    <t>Realizar seguimiento al  componente normativo del SVE DME</t>
  </si>
  <si>
    <t>Realizar seguimiento osteomuscular al personal sintomático. De acuerdo a la clasificación del caso (diagnóstico EMO y  encuesta osteomuscular)</t>
  </si>
  <si>
    <t xml:space="preserve">Desarrollar las inspección ergonómica de seguimiento a puestos de trabajo. (Presencial y Virtual) para validar cumplimiento a recomendaciones dadas al puesto de trabajo. </t>
  </si>
  <si>
    <t>Comaprtir Plan casero para recomendaciones a casos ( sintomático, confirmado común, confirmado laboral)</t>
  </si>
  <si>
    <t xml:space="preserve">Realizar Taller de higiene postural a los conductores de la entidad - SaludableMENte </t>
  </si>
  <si>
    <t>Realizar stand de ergonomía (reto ergo) 
SaludableMENte</t>
  </si>
  <si>
    <t xml:space="preserve">Realizar Taller virtual orientado a la higiene postural 
SaludableMENte </t>
  </si>
  <si>
    <t>Condiciones de salud en el trabajo - Programa  de Rehabilitación Integral para la reincorporación laboral y ocupacional para la Población Afiliada al Sistema General de Riesgos Laborales</t>
  </si>
  <si>
    <t>Realizar caracterización e intervención del puesto de trabajo/instalaciones/recomendaciones de los casos notificados</t>
  </si>
  <si>
    <t>Revalor los casos que están en proceso de rehabilitación integral</t>
  </si>
  <si>
    <t xml:space="preserve">Adaptar y/o modificar las condiciones/requisitos siguiendo las recomendaciones prescritas por la ARL </t>
  </si>
  <si>
    <t xml:space="preserve">Verificar los casos de seguimientos de Medicina Laboral. </t>
  </si>
  <si>
    <t>Registro, reporte e investigación de las EL, los AT y los incidentes</t>
  </si>
  <si>
    <t>Reportar los accidentes de trabajo y enfermedad laboral a la ARL, EPS y Mintrabajo si aplica</t>
  </si>
  <si>
    <t>Investigar los  incidentes, accidentes y enfermedades laborales</t>
  </si>
  <si>
    <t>Registrar y analizar las estadísticas de ATEL</t>
  </si>
  <si>
    <t>Mecanismos de vigilancia de las condiciones de salud de los trabajadores</t>
  </si>
  <si>
    <t>Realizar la medición de indicadores minimos del SG-SST (severidad, frecuencia, mortalidad,prevalencia, incidencia, ausentismo)</t>
  </si>
  <si>
    <t>GESTIÓN DE PELIGROS Y RIESGOS</t>
  </si>
  <si>
    <t>Identificación de peligros, evaluación y valoración de los riesgos</t>
  </si>
  <si>
    <t>Verificar Metodología para la identificación de peligros, evaluación y valoración de los riesgos</t>
  </si>
  <si>
    <t>Identificar los peligros con participación de todos los niveles de la entidad</t>
  </si>
  <si>
    <t>Actualizar la  Matriz de Peligros y Riesgos del SG-SST</t>
  </si>
  <si>
    <t>Socializar y publicar Reglamento del SG-SST</t>
  </si>
  <si>
    <t>Verificar la  identificación de sustancias catalogadas como carcinógenas o con toxicidad aguda</t>
  </si>
  <si>
    <t>Realizar mediciones ambientales  de iluminación</t>
  </si>
  <si>
    <t>Medidas de prevención y control para intervenir los peligros y riesgos - PESV</t>
  </si>
  <si>
    <t xml:space="preserve">Realizar seguimiento al desarrollo del Plan Estrategico de Seguridad Vial </t>
  </si>
  <si>
    <t>Medidas de prevención y control para intervenir los peligros y riesgos</t>
  </si>
  <si>
    <t>Realizar seguimiento a reporte de actos y/o condiciones inseguras</t>
  </si>
  <si>
    <t xml:space="preserve">Realizar sensibilización orden y aseo  SaludableMENte </t>
  </si>
  <si>
    <t xml:space="preserve">Realizar sensibilización caídas a nivel SaludableMENte </t>
  </si>
  <si>
    <t>Realizar la socializar lecciones aprendidas del SG-SST</t>
  </si>
  <si>
    <t xml:space="preserve">Realizar inspecciónes de seguridad </t>
  </si>
  <si>
    <t xml:space="preserve">Realizar sensibilización uso, mantenimiento de EPP contratistas/subcontratista SaludableMENte </t>
  </si>
  <si>
    <t>Realizar seguimiento al Plan de Mantenimiento de instalaciones, equipos, maquinas y herramientas</t>
  </si>
  <si>
    <t>GESTIÓN DE AMENAZAS</t>
  </si>
  <si>
    <t>Plan de prevención, preparación y respuesta ante emergencias</t>
  </si>
  <si>
    <t>Realizar la actualización del Plan de emergencia</t>
  </si>
  <si>
    <t>Realizar seguimiento a beneficios de la Brigada de Emergencia</t>
  </si>
  <si>
    <t>Realizar seguimiento a las Reunies del Comité Operativo de Emergencia - COE</t>
  </si>
  <si>
    <t>Aprobar resolución COE</t>
  </si>
  <si>
    <t>Socializar Plan de Emergencia y PON</t>
  </si>
  <si>
    <t>Realizar seguimiento a programa de capacitación  y formación de la Brigada</t>
  </si>
  <si>
    <t>Desarrollar la Inspección de elementos de emergencia</t>
  </si>
  <si>
    <t>Verificar el desarrollo de inspección y mantenimiento de extintores</t>
  </si>
  <si>
    <t xml:space="preserve">Realizar Simulacro nacional </t>
  </si>
  <si>
    <t>Realizar Prueba de Alarmas</t>
  </si>
  <si>
    <t xml:space="preserve">Socializar las lecciones aprendidas del Simulacro </t>
  </si>
  <si>
    <t>Programar Pista práctica Brigada de Emergencia</t>
  </si>
  <si>
    <t>V</t>
  </si>
  <si>
    <t>VERIFICACIÓN DEL SG-SST</t>
  </si>
  <si>
    <t>Gestión y resultados del SG-SST</t>
  </si>
  <si>
    <t>Verificar el desarrollo de las actividades del Plan Operativo del SG-SST</t>
  </si>
  <si>
    <t>Realizar seguimiento a indicadores de Estructura, Proceso y Resultado del Sistema SST</t>
  </si>
  <si>
    <t>Planificar el desarrollo de la Auditoria del SG-SST</t>
  </si>
  <si>
    <t>Participar en Auditoria Interna SG SST</t>
  </si>
  <si>
    <t xml:space="preserve">Realizar Seguimiento al cierre oportuno de las acciones de mejora resultantes de procesos de auditorias </t>
  </si>
  <si>
    <t>Participar en la Revisión por la Dirección del SG-SST</t>
  </si>
  <si>
    <t>A</t>
  </si>
  <si>
    <t>MEJORAMIENTO</t>
  </si>
  <si>
    <t>Acciones preventivas y correctivas con base en los resultados del SG-SST</t>
  </si>
  <si>
    <t>Formular planes o acciones de mejoramiento del SG-SST</t>
  </si>
  <si>
    <t>Elaboración de Plan de mejoramiento, implementación de medidas y acciones correctivas solicitadas por autoridades y ARL</t>
  </si>
  <si>
    <t>Proponer las actividades del Plan Operativo del SG-SST próxima vigencia</t>
  </si>
  <si>
    <t xml:space="preserve">FINANCIEROS, TECNOLOGICOS Y  HUMANOS </t>
  </si>
  <si>
    <t>TODOS LOS FUNCIOANROS Y SEDES DE LA INSTITUCIÓN</t>
  </si>
  <si>
    <t>ACTIVIDADES PROGRAMADAS Y EJECUTADAS</t>
  </si>
  <si>
    <t xml:space="preserve">OPERATIVO  SST </t>
  </si>
  <si>
    <t xml:space="preserve">TODOS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</si>
</sst>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2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Verdana"/>
      <family val="2"/>
    </font>
    <font>
      <b/>
      <sz val="14"/>
      <name val="Verdana"/>
      <family val="2"/>
    </font>
    <font>
      <sz val="14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8E01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212">
    <xf numFmtId="0" fontId="0" fillId="0" borderId="0" xfId="0"/>
    <xf numFmtId="0" fontId="5" fillId="5" borderId="1" xfId="0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 vertical="center" textRotation="9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2" fillId="0" borderId="1" xfId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164" fontId="15" fillId="0" borderId="1" xfId="2" applyNumberFormat="1" applyFont="1" applyFill="1" applyBorder="1" applyAlignment="1">
      <alignment horizontal="center" vertical="center"/>
    </xf>
    <xf numFmtId="0" fontId="14" fillId="4" borderId="1" xfId="1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3" fontId="16" fillId="0" borderId="1" xfId="0" applyNumberFormat="1" applyFont="1" applyBorder="1" applyAlignment="1">
      <alignment horizontal="center"/>
    </xf>
    <xf numFmtId="0" fontId="17" fillId="0" borderId="1" xfId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textRotation="90" wrapText="1"/>
    </xf>
    <xf numFmtId="0" fontId="9" fillId="5" borderId="1" xfId="1" applyFont="1" applyFill="1" applyBorder="1" applyAlignment="1">
      <alignment horizontal="center" vertical="center" wrapText="1"/>
    </xf>
    <xf numFmtId="0" fontId="9" fillId="6" borderId="1" xfId="1" applyFont="1" applyFill="1" applyBorder="1" applyAlignment="1">
      <alignment horizontal="center" vertical="center" wrapText="1"/>
    </xf>
    <xf numFmtId="0" fontId="2" fillId="10" borderId="1" xfId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2" fillId="12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9" fontId="0" fillId="0" borderId="20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9" fillId="10" borderId="22" xfId="1" applyFont="1" applyFill="1" applyBorder="1" applyAlignment="1">
      <alignment horizontal="center" vertical="center"/>
    </xf>
    <xf numFmtId="0" fontId="2" fillId="2" borderId="22" xfId="1" applyFill="1" applyBorder="1" applyAlignment="1">
      <alignment horizontal="left"/>
    </xf>
    <xf numFmtId="0" fontId="9" fillId="10" borderId="33" xfId="1" applyFont="1" applyFill="1" applyBorder="1" applyAlignment="1">
      <alignment horizontal="center" vertical="center" wrapText="1"/>
    </xf>
    <xf numFmtId="0" fontId="9" fillId="10" borderId="13" xfId="1" applyFont="1" applyFill="1" applyBorder="1" applyAlignment="1">
      <alignment horizontal="center" vertical="center" wrapText="1"/>
    </xf>
    <xf numFmtId="0" fontId="9" fillId="10" borderId="14" xfId="1" applyFont="1" applyFill="1" applyBorder="1" applyAlignment="1">
      <alignment horizontal="center" vertical="center" wrapText="1"/>
    </xf>
    <xf numFmtId="0" fontId="2" fillId="0" borderId="22" xfId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9" fillId="10" borderId="1" xfId="1" applyFont="1" applyFill="1" applyBorder="1" applyAlignment="1">
      <alignment horizontal="center" vertical="center"/>
    </xf>
    <xf numFmtId="0" fontId="2" fillId="2" borderId="1" xfId="1" applyFill="1" applyBorder="1" applyAlignment="1">
      <alignment horizontal="left"/>
    </xf>
    <xf numFmtId="0" fontId="9" fillId="10" borderId="19" xfId="1" applyFont="1" applyFill="1" applyBorder="1" applyAlignment="1">
      <alignment horizontal="center" vertical="center" wrapText="1"/>
    </xf>
    <xf numFmtId="0" fontId="9" fillId="10" borderId="20" xfId="1" applyFont="1" applyFill="1" applyBorder="1" applyAlignment="1">
      <alignment horizontal="center" vertical="center" wrapText="1"/>
    </xf>
    <xf numFmtId="0" fontId="9" fillId="10" borderId="11" xfId="1" applyFont="1" applyFill="1" applyBorder="1" applyAlignment="1">
      <alignment horizontal="center" vertical="center" wrapText="1"/>
    </xf>
    <xf numFmtId="14" fontId="2" fillId="2" borderId="1" xfId="1" applyNumberFormat="1" applyFill="1" applyBorder="1" applyAlignment="1">
      <alignment horizontal="center"/>
    </xf>
    <xf numFmtId="0" fontId="2" fillId="2" borderId="1" xfId="1" applyFill="1" applyBorder="1" applyAlignment="1">
      <alignment horizontal="center"/>
    </xf>
    <xf numFmtId="0" fontId="2" fillId="2" borderId="1" xfId="1" applyFill="1" applyBorder="1" applyAlignment="1">
      <alignment horizontal="left" vertical="center"/>
    </xf>
    <xf numFmtId="0" fontId="2" fillId="2" borderId="1" xfId="1" applyFill="1" applyBorder="1" applyAlignment="1">
      <alignment horizontal="center" wrapText="1"/>
    </xf>
    <xf numFmtId="0" fontId="2" fillId="3" borderId="19" xfId="1" applyFill="1" applyBorder="1" applyAlignment="1">
      <alignment horizontal="left" vertical="center"/>
    </xf>
    <xf numFmtId="0" fontId="2" fillId="3" borderId="20" xfId="1" applyFill="1" applyBorder="1" applyAlignment="1">
      <alignment horizontal="left" vertical="center"/>
    </xf>
    <xf numFmtId="0" fontId="2" fillId="3" borderId="11" xfId="1" applyFill="1" applyBorder="1" applyAlignment="1">
      <alignment horizontal="left" vertical="center"/>
    </xf>
    <xf numFmtId="9" fontId="2" fillId="8" borderId="1" xfId="1" applyNumberFormat="1" applyFill="1" applyBorder="1" applyAlignment="1">
      <alignment horizontal="center"/>
    </xf>
    <xf numFmtId="0" fontId="2" fillId="8" borderId="1" xfId="1" applyFill="1" applyBorder="1" applyAlignment="1">
      <alignment horizontal="center"/>
    </xf>
    <xf numFmtId="9" fontId="20" fillId="10" borderId="1" xfId="4" applyFont="1" applyFill="1" applyBorder="1" applyAlignment="1">
      <alignment horizontal="center" vertical="center" wrapText="1"/>
    </xf>
    <xf numFmtId="0" fontId="9" fillId="10" borderId="1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9" fillId="6" borderId="1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/>
    </xf>
    <xf numFmtId="0" fontId="9" fillId="6" borderId="1" xfId="1" applyFont="1" applyFill="1" applyBorder="1" applyAlignment="1">
      <alignment horizontal="center" vertical="center"/>
    </xf>
    <xf numFmtId="0" fontId="9" fillId="10" borderId="17" xfId="1" applyFont="1" applyFill="1" applyBorder="1" applyAlignment="1">
      <alignment horizontal="center" vertical="center" wrapText="1"/>
    </xf>
    <xf numFmtId="0" fontId="9" fillId="10" borderId="21" xfId="1" applyFont="1" applyFill="1" applyBorder="1" applyAlignment="1">
      <alignment horizontal="center" vertical="center" wrapText="1"/>
    </xf>
    <xf numFmtId="0" fontId="9" fillId="10" borderId="22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 textRotation="90"/>
    </xf>
    <xf numFmtId="0" fontId="0" fillId="0" borderId="21" xfId="0" applyBorder="1" applyAlignment="1">
      <alignment horizontal="center" vertical="center" textRotation="90"/>
    </xf>
    <xf numFmtId="0" fontId="0" fillId="0" borderId="17" xfId="0" applyBorder="1" applyAlignment="1">
      <alignment horizontal="center" vertical="center" textRotation="90" wrapText="1"/>
    </xf>
    <xf numFmtId="0" fontId="0" fillId="0" borderId="21" xfId="0" applyBorder="1" applyAlignment="1">
      <alignment horizontal="center" vertical="center" textRotation="90" wrapText="1"/>
    </xf>
    <xf numFmtId="0" fontId="0" fillId="0" borderId="1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90" wrapText="1"/>
    </xf>
    <xf numFmtId="0" fontId="0" fillId="0" borderId="22" xfId="0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/>
    </xf>
    <xf numFmtId="0" fontId="2" fillId="10" borderId="1" xfId="1" applyFill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2" fillId="0" borderId="19" xfId="1" applyBorder="1" applyAlignment="1">
      <alignment horizontal="center" vertical="center" wrapText="1"/>
    </xf>
    <xf numFmtId="0" fontId="2" fillId="0" borderId="20" xfId="1" applyBorder="1" applyAlignment="1">
      <alignment horizontal="center" vertical="center" wrapText="1"/>
    </xf>
    <xf numFmtId="0" fontId="2" fillId="0" borderId="11" xfId="1" applyBorder="1" applyAlignment="1">
      <alignment horizontal="center" vertical="center" wrapText="1"/>
    </xf>
    <xf numFmtId="9" fontId="2" fillId="0" borderId="1" xfId="1" applyNumberFormat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 wrapText="1"/>
    </xf>
    <xf numFmtId="0" fontId="2" fillId="10" borderId="19" xfId="1" applyFill="1" applyBorder="1" applyAlignment="1">
      <alignment horizontal="center" vertical="center" wrapText="1"/>
    </xf>
    <xf numFmtId="0" fontId="2" fillId="10" borderId="11" xfId="1" applyFill="1" applyBorder="1" applyAlignment="1">
      <alignment horizontal="center" vertical="center" wrapText="1"/>
    </xf>
    <xf numFmtId="0" fontId="2" fillId="10" borderId="20" xfId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 wrapText="1"/>
    </xf>
    <xf numFmtId="0" fontId="2" fillId="9" borderId="17" xfId="1" applyFill="1" applyBorder="1" applyAlignment="1">
      <alignment horizontal="center"/>
    </xf>
    <xf numFmtId="0" fontId="2" fillId="9" borderId="19" xfId="1" applyFill="1" applyBorder="1" applyAlignment="1">
      <alignment horizontal="center"/>
    </xf>
    <xf numFmtId="0" fontId="2" fillId="9" borderId="20" xfId="1" applyFill="1" applyBorder="1" applyAlignment="1">
      <alignment horizontal="center"/>
    </xf>
    <xf numFmtId="0" fontId="2" fillId="9" borderId="11" xfId="1" applyFill="1" applyBorder="1" applyAlignment="1">
      <alignment horizontal="center"/>
    </xf>
    <xf numFmtId="0" fontId="10" fillId="0" borderId="2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24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25" xfId="1" applyFont="1" applyBorder="1" applyAlignment="1">
      <alignment horizontal="center" vertical="center" wrapText="1"/>
    </xf>
    <xf numFmtId="0" fontId="10" fillId="0" borderId="26" xfId="1" applyFont="1" applyBorder="1" applyAlignment="1">
      <alignment horizontal="center" vertical="center" wrapText="1"/>
    </xf>
    <xf numFmtId="0" fontId="10" fillId="0" borderId="27" xfId="1" applyFont="1" applyBorder="1" applyAlignment="1">
      <alignment horizontal="center" vertical="center" wrapText="1"/>
    </xf>
    <xf numFmtId="0" fontId="2" fillId="5" borderId="11" xfId="1" applyFill="1" applyBorder="1" applyAlignment="1">
      <alignment horizontal="center"/>
    </xf>
    <xf numFmtId="0" fontId="2" fillId="5" borderId="1" xfId="1" applyFill="1" applyBorder="1" applyAlignment="1">
      <alignment horizontal="center"/>
    </xf>
    <xf numFmtId="0" fontId="2" fillId="5" borderId="1" xfId="1" applyFill="1" applyBorder="1" applyAlignment="1">
      <alignment horizontal="center" vertical="center" wrapText="1"/>
    </xf>
    <xf numFmtId="0" fontId="2" fillId="5" borderId="19" xfId="1" applyFill="1" applyBorder="1" applyAlignment="1">
      <alignment horizontal="center" vertical="center" wrapText="1"/>
    </xf>
    <xf numFmtId="0" fontId="2" fillId="5" borderId="11" xfId="1" applyFill="1" applyBorder="1" applyAlignment="1">
      <alignment horizontal="center" vertical="center" wrapText="1"/>
    </xf>
    <xf numFmtId="0" fontId="2" fillId="0" borderId="11" xfId="1" applyBorder="1" applyAlignment="1">
      <alignment horizontal="center"/>
    </xf>
    <xf numFmtId="0" fontId="2" fillId="0" borderId="1" xfId="1" applyBorder="1" applyAlignment="1">
      <alignment horizontal="center"/>
    </xf>
    <xf numFmtId="0" fontId="2" fillId="0" borderId="1" xfId="1" applyBorder="1" applyAlignment="1">
      <alignment horizontal="center" wrapText="1"/>
    </xf>
    <xf numFmtId="9" fontId="11" fillId="0" borderId="19" xfId="3" applyFont="1" applyBorder="1" applyAlignment="1">
      <alignment horizontal="center" vertical="center" wrapText="1"/>
    </xf>
    <xf numFmtId="9" fontId="11" fillId="0" borderId="11" xfId="3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1" xfId="1" applyFont="1" applyBorder="1" applyAlignment="1">
      <alignment horizontal="center" wrapText="1"/>
    </xf>
    <xf numFmtId="9" fontId="21" fillId="0" borderId="19" xfId="3" applyFont="1" applyBorder="1" applyAlignment="1">
      <alignment horizontal="center" vertical="center" wrapText="1"/>
    </xf>
    <xf numFmtId="9" fontId="21" fillId="0" borderId="11" xfId="3" applyFont="1" applyBorder="1" applyAlignment="1">
      <alignment horizontal="center" vertical="center" wrapText="1"/>
    </xf>
    <xf numFmtId="0" fontId="2" fillId="12" borderId="19" xfId="1" applyFill="1" applyBorder="1" applyAlignment="1">
      <alignment horizontal="center" vertical="center" wrapText="1"/>
    </xf>
    <xf numFmtId="0" fontId="2" fillId="12" borderId="11" xfId="1" applyFill="1" applyBorder="1" applyAlignment="1">
      <alignment horizontal="center" vertical="center" wrapText="1"/>
    </xf>
    <xf numFmtId="0" fontId="2" fillId="12" borderId="20" xfId="1" applyFill="1" applyBorder="1" applyAlignment="1">
      <alignment horizontal="center" vertical="center" wrapText="1"/>
    </xf>
    <xf numFmtId="0" fontId="2" fillId="12" borderId="1" xfId="1" applyFill="1" applyBorder="1" applyAlignment="1">
      <alignment horizontal="center" vertical="center" wrapText="1"/>
    </xf>
    <xf numFmtId="0" fontId="2" fillId="0" borderId="19" xfId="1" applyBorder="1" applyAlignment="1">
      <alignment horizontal="center" wrapText="1"/>
    </xf>
    <xf numFmtId="0" fontId="2" fillId="0" borderId="20" xfId="1" applyBorder="1" applyAlignment="1">
      <alignment horizontal="center" wrapText="1"/>
    </xf>
    <xf numFmtId="0" fontId="2" fillId="0" borderId="11" xfId="1" applyBorder="1" applyAlignment="1">
      <alignment horizontal="center" wrapText="1"/>
    </xf>
    <xf numFmtId="0" fontId="12" fillId="0" borderId="28" xfId="1" applyFont="1" applyBorder="1" applyAlignment="1">
      <alignment horizontal="center"/>
    </xf>
    <xf numFmtId="0" fontId="12" fillId="0" borderId="20" xfId="1" applyFont="1" applyBorder="1" applyAlignment="1">
      <alignment horizontal="center"/>
    </xf>
    <xf numFmtId="0" fontId="12" fillId="0" borderId="11" xfId="1" applyFont="1" applyBorder="1" applyAlignment="1">
      <alignment horizontal="center"/>
    </xf>
    <xf numFmtId="0" fontId="12" fillId="5" borderId="28" xfId="1" applyFont="1" applyFill="1" applyBorder="1" applyAlignment="1">
      <alignment horizontal="center" vertical="center"/>
    </xf>
    <xf numFmtId="0" fontId="12" fillId="5" borderId="20" xfId="1" applyFont="1" applyFill="1" applyBorder="1" applyAlignment="1">
      <alignment horizontal="center" vertical="center"/>
    </xf>
    <xf numFmtId="0" fontId="12" fillId="5" borderId="11" xfId="1" applyFont="1" applyFill="1" applyBorder="1" applyAlignment="1">
      <alignment horizontal="center" vertical="center"/>
    </xf>
    <xf numFmtId="0" fontId="12" fillId="5" borderId="19" xfId="1" applyFont="1" applyFill="1" applyBorder="1" applyAlignment="1">
      <alignment horizontal="center" vertical="center" wrapText="1"/>
    </xf>
    <xf numFmtId="0" fontId="12" fillId="5" borderId="20" xfId="1" applyFont="1" applyFill="1" applyBorder="1" applyAlignment="1">
      <alignment horizontal="center" vertical="center" wrapText="1"/>
    </xf>
    <xf numFmtId="0" fontId="12" fillId="5" borderId="1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13" fillId="4" borderId="29" xfId="1" applyFont="1" applyFill="1" applyBorder="1" applyAlignment="1">
      <alignment horizontal="center" vertical="center" wrapText="1"/>
    </xf>
    <xf numFmtId="0" fontId="13" fillId="4" borderId="30" xfId="1" applyFont="1" applyFill="1" applyBorder="1" applyAlignment="1">
      <alignment horizontal="center" vertical="center" wrapText="1"/>
    </xf>
    <xf numFmtId="0" fontId="20" fillId="12" borderId="29" xfId="1" applyFont="1" applyFill="1" applyBorder="1" applyAlignment="1">
      <alignment horizontal="center" vertical="center" wrapText="1"/>
    </xf>
    <xf numFmtId="0" fontId="20" fillId="12" borderId="30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/>
    </xf>
    <xf numFmtId="0" fontId="2" fillId="7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8" fillId="0" borderId="3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14" fillId="4" borderId="31" xfId="1" applyFont="1" applyFill="1" applyBorder="1" applyAlignment="1">
      <alignment horizontal="center" vertical="center" wrapText="1"/>
    </xf>
    <xf numFmtId="0" fontId="14" fillId="4" borderId="0" xfId="1" applyFont="1" applyFill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0" fillId="7" borderId="19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22" fillId="3" borderId="17" xfId="0" applyFont="1" applyFill="1" applyBorder="1" applyAlignment="1">
      <alignment horizontal="center" vertical="center"/>
    </xf>
    <xf numFmtId="0" fontId="22" fillId="3" borderId="17" xfId="0" applyFont="1" applyFill="1" applyBorder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/>
    </xf>
    <xf numFmtId="0" fontId="22" fillId="3" borderId="22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vertical="center" textRotation="255" wrapText="1"/>
    </xf>
    <xf numFmtId="0" fontId="23" fillId="3" borderId="17" xfId="0" applyFont="1" applyFill="1" applyBorder="1" applyAlignment="1">
      <alignment horizontal="center" vertical="center" textRotation="255" wrapText="1"/>
    </xf>
    <xf numFmtId="0" fontId="24" fillId="3" borderId="1" xfId="0" applyFont="1" applyFill="1" applyBorder="1" applyAlignment="1">
      <alignment vertical="top" wrapText="1"/>
    </xf>
    <xf numFmtId="0" fontId="24" fillId="3" borderId="1" xfId="0" applyFont="1" applyFill="1" applyBorder="1" applyAlignment="1">
      <alignment vertical="center" wrapText="1"/>
    </xf>
    <xf numFmtId="0" fontId="23" fillId="3" borderId="21" xfId="0" applyFont="1" applyFill="1" applyBorder="1" applyAlignment="1">
      <alignment horizontal="center" vertical="center" textRotation="255" wrapText="1"/>
    </xf>
    <xf numFmtId="0" fontId="23" fillId="3" borderId="22" xfId="0" applyFont="1" applyFill="1" applyBorder="1" applyAlignment="1">
      <alignment horizontal="center" vertical="center" textRotation="255" wrapText="1"/>
    </xf>
    <xf numFmtId="0" fontId="23" fillId="3" borderId="19" xfId="0" applyFont="1" applyFill="1" applyBorder="1" applyAlignment="1">
      <alignment horizontal="center" vertical="center" textRotation="255" wrapText="1"/>
    </xf>
    <xf numFmtId="0" fontId="24" fillId="3" borderId="11" xfId="0" applyFont="1" applyFill="1" applyBorder="1" applyAlignment="1">
      <alignment vertical="center" wrapText="1"/>
    </xf>
    <xf numFmtId="0" fontId="24" fillId="3" borderId="11" xfId="0" applyFont="1" applyFill="1" applyBorder="1" applyAlignment="1">
      <alignment vertical="top" wrapText="1"/>
    </xf>
    <xf numFmtId="0" fontId="22" fillId="3" borderId="19" xfId="0" applyFont="1" applyFill="1" applyBorder="1" applyAlignment="1">
      <alignment horizontal="center" vertical="center" textRotation="255" wrapText="1"/>
    </xf>
    <xf numFmtId="0" fontId="22" fillId="3" borderId="1" xfId="0" applyFont="1" applyFill="1" applyBorder="1" applyAlignment="1">
      <alignment vertical="center" textRotation="255" wrapText="1"/>
    </xf>
  </cellXfs>
  <cellStyles count="6">
    <cellStyle name="Millares" xfId="2" builtinId="3"/>
    <cellStyle name="Normal" xfId="0" builtinId="0"/>
    <cellStyle name="Normal 2" xfId="1" xr:uid="{00000000-0005-0000-0000-000001000000}"/>
    <cellStyle name="Normal 3" xfId="5" xr:uid="{C0D19244-68E6-4E10-90E8-510972AEAC0D}"/>
    <cellStyle name="Porcentaje" xfId="3" builtinId="5"/>
    <cellStyle name="Porcentual 3" xfId="4" xr:uid="{7AC87277-F894-4706-89C3-DC71BBCD9B95}"/>
  </cellStyles>
  <dxfs count="2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[1]CRONOGRAMA!$T$59:$T$71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0EBD-46B4-910E-612903080C8E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[1]CRONOGRAMA!$U$59:$U$71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1-0EBD-46B4-910E-612903080C8E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[1]CRONOGRAMA!$V$59:$V$71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2-0EBD-46B4-910E-612903080C8E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[1]CRONOGRAMA!$W$59:$W$71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3-0EBD-46B4-910E-612903080C8E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[1]CRONOGRAMA!$X$59:$X$71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BD-46B4-910E-612903080C8E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[1]CRONOGRAMA!$Y$59:$Y$71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5-0EBD-46B4-910E-612903080C8E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[1]CRONOGRAMA!$Z$59:$Z$71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6-0EBD-46B4-910E-612903080C8E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[1]CRONOGRAMA!$AA$59:$AA$71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7-0EBD-46B4-910E-612903080C8E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[1]CRONOGRAMA!$AB$59:$AB$71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8-0EBD-46B4-910E-612903080C8E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[1]CRONOGRAMA!$AC$59:$AC$71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9-0EBD-46B4-910E-612903080C8E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[1]CRONOGRAMA!$AD$59:$AD$71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A-0EBD-46B4-910E-612903080C8E}"/>
            </c:ext>
          </c:extLst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[1]CRONOGRAMA!$AE$59:$AE$71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EBD-46B4-910E-612903080C8E}"/>
            </c:ext>
          </c:extLst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[1]CRONOGRAMA!$AF$59:$AF$71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C-0EBD-46B4-910E-612903080C8E}"/>
            </c:ext>
          </c:extLst>
        </c:ser>
        <c:ser>
          <c:idx val="13"/>
          <c:order val="13"/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[1]CRONOGRAMA!$AH$59:$AH$71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D-0EBD-46B4-910E-612903080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166639"/>
        <c:axId val="29172879"/>
        <c:axId val="0"/>
      </c:bar3DChart>
      <c:catAx>
        <c:axId val="29166639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172879"/>
        <c:crosses val="autoZero"/>
        <c:auto val="1"/>
        <c:lblAlgn val="ctr"/>
        <c:lblOffset val="100"/>
        <c:noMultiLvlLbl val="0"/>
      </c:catAx>
      <c:valAx>
        <c:axId val="29172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166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[1]CRONOGRAMA!$T$59:$T$71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4864-45B3-8BBC-AAC423302656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[1]CRONOGRAMA!$U$59:$U$71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1-4864-45B3-8BBC-AAC423302656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[1]CRONOGRAMA!$V$59:$V$71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2-4864-45B3-8BBC-AAC423302656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[1]CRONOGRAMA!$W$59:$W$71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3-4864-45B3-8BBC-AAC423302656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[1]CRONOGRAMA!$X$59:$X$71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64-45B3-8BBC-AAC423302656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[1]CRONOGRAMA!$Y$59:$Y$71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5-4864-45B3-8BBC-AAC423302656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[1]CRONOGRAMA!$Z$59:$Z$71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6-4864-45B3-8BBC-AAC423302656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[1]CRONOGRAMA!$AA$59:$AA$71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7-4864-45B3-8BBC-AAC423302656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[1]CRONOGRAMA!$AB$59:$AB$71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8-4864-45B3-8BBC-AAC423302656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[1]CRONOGRAMA!$AC$59:$AC$71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9-4864-45B3-8BBC-AAC423302656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[1]CRONOGRAMA!$AD$59:$AD$71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A-4864-45B3-8BBC-AAC423302656}"/>
            </c:ext>
          </c:extLst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[1]CRONOGRAMA!$AE$59:$AE$71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864-45B3-8BBC-AAC423302656}"/>
            </c:ext>
          </c:extLst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[1]CRONOGRAMA!$AF$59:$AF$71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C-4864-45B3-8BBC-AAC423302656}"/>
            </c:ext>
          </c:extLst>
        </c:ser>
        <c:ser>
          <c:idx val="13"/>
          <c:order val="13"/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[1]CRONOGRAMA!$AH$59:$AH$71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D-4864-45B3-8BBC-AAC423302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166639"/>
        <c:axId val="29172879"/>
        <c:axId val="0"/>
      </c:bar3DChart>
      <c:catAx>
        <c:axId val="29166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172879"/>
        <c:crosses val="autoZero"/>
        <c:auto val="1"/>
        <c:lblAlgn val="ctr"/>
        <c:lblOffset val="100"/>
        <c:noMultiLvlLbl val="0"/>
      </c:catAx>
      <c:valAx>
        <c:axId val="29172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166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[1]CRONOGRAMA!$T$59:$T$71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97F3-4BAA-8CC1-63603D65E0B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[1]CRONOGRAMA!$U$59:$U$71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1-97F3-4BAA-8CC1-63603D65E0BD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[1]CRONOGRAMA!$V$59:$V$71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2-97F3-4BAA-8CC1-63603D65E0BD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[1]CRONOGRAMA!$W$59:$W$71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3-97F3-4BAA-8CC1-63603D65E0BD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[1]CRONOGRAMA!$X$59:$X$71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F3-4BAA-8CC1-63603D65E0BD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[1]CRONOGRAMA!$Y$59:$Y$71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5-97F3-4BAA-8CC1-63603D65E0BD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[1]CRONOGRAMA!$Z$59:$Z$71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6-97F3-4BAA-8CC1-63603D65E0BD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[1]CRONOGRAMA!$AA$59:$AA$71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7-97F3-4BAA-8CC1-63603D65E0BD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[1]CRONOGRAMA!$AB$59:$AB$71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8-97F3-4BAA-8CC1-63603D65E0BD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[1]CRONOGRAMA!$AC$59:$AC$71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9-97F3-4BAA-8CC1-63603D65E0BD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[1]CRONOGRAMA!$AD$59:$AD$71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A-97F3-4BAA-8CC1-63603D65E0BD}"/>
            </c:ext>
          </c:extLst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[1]CRONOGRAMA!$AE$59:$AE$71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7F3-4BAA-8CC1-63603D65E0BD}"/>
            </c:ext>
          </c:extLst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[1]CRONOGRAMA!$AF$59:$AF$71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C-97F3-4BAA-8CC1-63603D65E0BD}"/>
            </c:ext>
          </c:extLst>
        </c:ser>
        <c:ser>
          <c:idx val="13"/>
          <c:order val="13"/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[1]CRONOGRAMA!$AH$59:$AH$71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D-97F3-4BAA-8CC1-63603D65E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166639"/>
        <c:axId val="29172879"/>
        <c:axId val="0"/>
      </c:bar3DChart>
      <c:catAx>
        <c:axId val="29166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172879"/>
        <c:crosses val="autoZero"/>
        <c:auto val="1"/>
        <c:lblAlgn val="ctr"/>
        <c:lblOffset val="100"/>
        <c:noMultiLvlLbl val="0"/>
      </c:catAx>
      <c:valAx>
        <c:axId val="29172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166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[1]CRONOGRAMA!$T$59:$T$71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6C55-4671-A506-627A02FB6F0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[1]CRONOGRAMA!$U$59:$U$71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1-6C55-4671-A506-627A02FB6F09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[1]CRONOGRAMA!$V$59:$V$71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2-6C55-4671-A506-627A02FB6F09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[1]CRONOGRAMA!$W$59:$W$71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3-6C55-4671-A506-627A02FB6F09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[1]CRONOGRAMA!$X$59:$X$71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55-4671-A506-627A02FB6F09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[1]CRONOGRAMA!$Y$59:$Y$71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5-6C55-4671-A506-627A02FB6F09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[1]CRONOGRAMA!$Z$59:$Z$71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6-6C55-4671-A506-627A02FB6F09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[1]CRONOGRAMA!$AA$59:$AA$71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7-6C55-4671-A506-627A02FB6F09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[1]CRONOGRAMA!$AB$59:$AB$71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8-6C55-4671-A506-627A02FB6F09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[1]CRONOGRAMA!$AC$59:$AC$71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9-6C55-4671-A506-627A02FB6F09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[1]CRONOGRAMA!$AD$59:$AD$71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A-6C55-4671-A506-627A02FB6F09}"/>
            </c:ext>
          </c:extLst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[1]CRONOGRAMA!$AE$59:$AE$71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C55-4671-A506-627A02FB6F09}"/>
            </c:ext>
          </c:extLst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[1]CRONOGRAMA!$AF$59:$AF$71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C-6C55-4671-A506-627A02FB6F09}"/>
            </c:ext>
          </c:extLst>
        </c:ser>
        <c:ser>
          <c:idx val="13"/>
          <c:order val="13"/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[1]CRONOGRAMA!$AH$59:$AH$71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D-6C55-4671-A506-627A02FB6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166639"/>
        <c:axId val="29172879"/>
        <c:axId val="0"/>
      </c:bar3DChart>
      <c:catAx>
        <c:axId val="29166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172879"/>
        <c:crosses val="autoZero"/>
        <c:auto val="1"/>
        <c:lblAlgn val="ctr"/>
        <c:lblOffset val="100"/>
        <c:noMultiLvlLbl val="0"/>
      </c:catAx>
      <c:valAx>
        <c:axId val="29172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166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[1]CRONOGRAMA!$T$59:$T$71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C6F1-4F13-80C2-31CF9767D5A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[1]CRONOGRAMA!$U$59:$U$71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1-C6F1-4F13-80C2-31CF9767D5A0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[1]CRONOGRAMA!$V$59:$V$71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2-C6F1-4F13-80C2-31CF9767D5A0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[1]CRONOGRAMA!$W$59:$W$71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3-C6F1-4F13-80C2-31CF9767D5A0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[1]CRONOGRAMA!$X$59:$X$71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F1-4F13-80C2-31CF9767D5A0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[1]CRONOGRAMA!$Y$59:$Y$71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5-C6F1-4F13-80C2-31CF9767D5A0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[1]CRONOGRAMA!$Z$59:$Z$71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6-C6F1-4F13-80C2-31CF9767D5A0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[1]CRONOGRAMA!$AA$59:$AA$71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7-C6F1-4F13-80C2-31CF9767D5A0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[1]CRONOGRAMA!$AB$59:$AB$71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8-C6F1-4F13-80C2-31CF9767D5A0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[1]CRONOGRAMA!$AC$59:$AC$71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9-C6F1-4F13-80C2-31CF9767D5A0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[1]CRONOGRAMA!$AD$59:$AD$71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A-C6F1-4F13-80C2-31CF9767D5A0}"/>
            </c:ext>
          </c:extLst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[1]CRONOGRAMA!$AE$59:$AE$71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6F1-4F13-80C2-31CF9767D5A0}"/>
            </c:ext>
          </c:extLst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[1]CRONOGRAMA!$AF$59:$AF$71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C-C6F1-4F13-80C2-31CF9767D5A0}"/>
            </c:ext>
          </c:extLst>
        </c:ser>
        <c:ser>
          <c:idx val="13"/>
          <c:order val="13"/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[1]CRONOGRAMA!$AH$59:$AH$71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D-C6F1-4F13-80C2-31CF9767D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166639"/>
        <c:axId val="29172879"/>
        <c:axId val="0"/>
      </c:bar3DChart>
      <c:catAx>
        <c:axId val="29166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172879"/>
        <c:crosses val="autoZero"/>
        <c:auto val="1"/>
        <c:lblAlgn val="ctr"/>
        <c:lblOffset val="100"/>
        <c:noMultiLvlLbl val="0"/>
      </c:catAx>
      <c:valAx>
        <c:axId val="29172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166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[1]CRONOGRAMA!$T$59:$T$71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BD27-4B06-BAFC-7A266232D98E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[1]CRONOGRAMA!$U$59:$U$71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1-BD27-4B06-BAFC-7A266232D98E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[1]CRONOGRAMA!$V$59:$V$71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2-BD27-4B06-BAFC-7A266232D98E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[1]CRONOGRAMA!$W$59:$W$71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3-BD27-4B06-BAFC-7A266232D98E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[1]CRONOGRAMA!$X$59:$X$71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27-4B06-BAFC-7A266232D98E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[1]CRONOGRAMA!$Y$59:$Y$71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5-BD27-4B06-BAFC-7A266232D98E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[1]CRONOGRAMA!$Z$59:$Z$71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6-BD27-4B06-BAFC-7A266232D98E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[1]CRONOGRAMA!$AA$59:$AA$71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7-BD27-4B06-BAFC-7A266232D98E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[1]CRONOGRAMA!$AB$59:$AB$71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8-BD27-4B06-BAFC-7A266232D98E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[1]CRONOGRAMA!$AC$59:$AC$71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9-BD27-4B06-BAFC-7A266232D98E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[1]CRONOGRAMA!$AD$59:$AD$71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A-BD27-4B06-BAFC-7A266232D98E}"/>
            </c:ext>
          </c:extLst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[1]CRONOGRAMA!$AE$59:$AE$71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D27-4B06-BAFC-7A266232D98E}"/>
            </c:ext>
          </c:extLst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[1]CRONOGRAMA!$AF$59:$AF$71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C-BD27-4B06-BAFC-7A266232D98E}"/>
            </c:ext>
          </c:extLst>
        </c:ser>
        <c:ser>
          <c:idx val="13"/>
          <c:order val="13"/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[1]CRONOGRAMA!$AH$59:$AH$71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D-BD27-4B06-BAFC-7A266232D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166639"/>
        <c:axId val="29172879"/>
        <c:axId val="0"/>
      </c:bar3DChart>
      <c:catAx>
        <c:axId val="29166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172879"/>
        <c:crosses val="autoZero"/>
        <c:auto val="1"/>
        <c:lblAlgn val="ctr"/>
        <c:lblOffset val="100"/>
        <c:noMultiLvlLbl val="0"/>
      </c:catAx>
      <c:valAx>
        <c:axId val="29172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166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[1]CRONOGRAMA!$T$59:$T$71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C26E-497E-8E09-3BDC3D66A7D7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[1]CRONOGRAMA!$U$59:$U$71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1-C26E-497E-8E09-3BDC3D66A7D7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[1]CRONOGRAMA!$V$59:$V$71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2-C26E-497E-8E09-3BDC3D66A7D7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[1]CRONOGRAMA!$W$59:$W$71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3-C26E-497E-8E09-3BDC3D66A7D7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[1]CRONOGRAMA!$X$59:$X$71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6E-497E-8E09-3BDC3D66A7D7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[1]CRONOGRAMA!$Y$59:$Y$71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5-C26E-497E-8E09-3BDC3D66A7D7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[1]CRONOGRAMA!$Z$59:$Z$71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6-C26E-497E-8E09-3BDC3D66A7D7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[1]CRONOGRAMA!$AA$59:$AA$71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7-C26E-497E-8E09-3BDC3D66A7D7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[1]CRONOGRAMA!$AB$59:$AB$71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8-C26E-497E-8E09-3BDC3D66A7D7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[1]CRONOGRAMA!$AC$59:$AC$71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9-C26E-497E-8E09-3BDC3D66A7D7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[1]CRONOGRAMA!$AD$59:$AD$71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A-C26E-497E-8E09-3BDC3D66A7D7}"/>
            </c:ext>
          </c:extLst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[1]CRONOGRAMA!$AE$59:$AE$71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26E-497E-8E09-3BDC3D66A7D7}"/>
            </c:ext>
          </c:extLst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[1]CRONOGRAMA!$AF$59:$AF$71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C-C26E-497E-8E09-3BDC3D66A7D7}"/>
            </c:ext>
          </c:extLst>
        </c:ser>
        <c:ser>
          <c:idx val="13"/>
          <c:order val="13"/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[1]CRONOGRAMA!$AH$59:$AH$71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D-C26E-497E-8E09-3BDC3D66A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166639"/>
        <c:axId val="29172879"/>
        <c:axId val="0"/>
      </c:bar3DChart>
      <c:catAx>
        <c:axId val="29166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172879"/>
        <c:crosses val="autoZero"/>
        <c:auto val="1"/>
        <c:lblAlgn val="ctr"/>
        <c:lblOffset val="100"/>
        <c:noMultiLvlLbl val="0"/>
      </c:catAx>
      <c:valAx>
        <c:axId val="29172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166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[1]CRONOGRAMA!$T$59:$T$71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6078-4E50-990E-C625A88EE59A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[1]CRONOGRAMA!$U$59:$U$71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1-6078-4E50-990E-C625A88EE59A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[1]CRONOGRAMA!$V$59:$V$71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2-6078-4E50-990E-C625A88EE59A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[1]CRONOGRAMA!$W$59:$W$71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3-6078-4E50-990E-C625A88EE59A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[1]CRONOGRAMA!$X$59:$X$71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78-4E50-990E-C625A88EE59A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[1]CRONOGRAMA!$Y$59:$Y$71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5-6078-4E50-990E-C625A88EE59A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[1]CRONOGRAMA!$Z$59:$Z$71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6-6078-4E50-990E-C625A88EE59A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[1]CRONOGRAMA!$AA$59:$AA$71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7-6078-4E50-990E-C625A88EE59A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[1]CRONOGRAMA!$AB$59:$AB$71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8-6078-4E50-990E-C625A88EE59A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[1]CRONOGRAMA!$AC$59:$AC$71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9-6078-4E50-990E-C625A88EE59A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[1]CRONOGRAMA!$AD$59:$AD$71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A-6078-4E50-990E-C625A88EE59A}"/>
            </c:ext>
          </c:extLst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[1]CRONOGRAMA!$AE$59:$AE$71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078-4E50-990E-C625A88EE59A}"/>
            </c:ext>
          </c:extLst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[1]CRONOGRAMA!$AF$59:$AF$71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C-6078-4E50-990E-C625A88EE59A}"/>
            </c:ext>
          </c:extLst>
        </c:ser>
        <c:ser>
          <c:idx val="13"/>
          <c:order val="13"/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[1]CRONOGRAMA!$AH$59:$AH$71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D-6078-4E50-990E-C625A88EE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166639"/>
        <c:axId val="29172879"/>
        <c:axId val="0"/>
      </c:bar3DChart>
      <c:catAx>
        <c:axId val="29166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172879"/>
        <c:crosses val="autoZero"/>
        <c:auto val="1"/>
        <c:lblAlgn val="ctr"/>
        <c:lblOffset val="100"/>
        <c:noMultiLvlLbl val="0"/>
      </c:catAx>
      <c:valAx>
        <c:axId val="29172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166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[1]CRONOGRAMA!$T$59:$T$71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EFAD-4D7F-9DA8-23676EE8898E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[1]CRONOGRAMA!$U$59:$U$71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1-EFAD-4D7F-9DA8-23676EE8898E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[1]CRONOGRAMA!$V$59:$V$71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2-EFAD-4D7F-9DA8-23676EE8898E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[1]CRONOGRAMA!$W$59:$W$71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3-EFAD-4D7F-9DA8-23676EE8898E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[1]CRONOGRAMA!$X$59:$X$71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AD-4D7F-9DA8-23676EE8898E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[1]CRONOGRAMA!$Y$59:$Y$71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5-EFAD-4D7F-9DA8-23676EE8898E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[1]CRONOGRAMA!$Z$59:$Z$71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6-EFAD-4D7F-9DA8-23676EE8898E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[1]CRONOGRAMA!$AA$59:$AA$71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7-EFAD-4D7F-9DA8-23676EE8898E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[1]CRONOGRAMA!$AB$59:$AB$71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8-EFAD-4D7F-9DA8-23676EE8898E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[1]CRONOGRAMA!$AC$59:$AC$71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9-EFAD-4D7F-9DA8-23676EE8898E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[1]CRONOGRAMA!$AD$59:$AD$71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A-EFAD-4D7F-9DA8-23676EE8898E}"/>
            </c:ext>
          </c:extLst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[1]CRONOGRAMA!$AE$59:$AE$71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FAD-4D7F-9DA8-23676EE8898E}"/>
            </c:ext>
          </c:extLst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[1]CRONOGRAMA!$AF$59:$AF$71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C-EFAD-4D7F-9DA8-23676EE8898E}"/>
            </c:ext>
          </c:extLst>
        </c:ser>
        <c:ser>
          <c:idx val="13"/>
          <c:order val="13"/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[1]CRONOGRAMA!$AH$59:$AH$71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D-EFAD-4D7F-9DA8-23676EE88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166639"/>
        <c:axId val="29172879"/>
        <c:axId val="0"/>
      </c:bar3DChart>
      <c:catAx>
        <c:axId val="29166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172879"/>
        <c:crosses val="autoZero"/>
        <c:auto val="1"/>
        <c:lblAlgn val="ctr"/>
        <c:lblOffset val="100"/>
        <c:noMultiLvlLbl val="0"/>
      </c:catAx>
      <c:valAx>
        <c:axId val="29172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166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[1]CRONOGRAMA!$T$59:$T$71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0A7F-441E-BBAA-2FAAA87F2A64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[1]CRONOGRAMA!$U$59:$U$71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1-0A7F-441E-BBAA-2FAAA87F2A64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[1]CRONOGRAMA!$V$59:$V$71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2-0A7F-441E-BBAA-2FAAA87F2A64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[1]CRONOGRAMA!$W$59:$W$71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3-0A7F-441E-BBAA-2FAAA87F2A64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[1]CRONOGRAMA!$X$59:$X$71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7F-441E-BBAA-2FAAA87F2A64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[1]CRONOGRAMA!$Y$59:$Y$71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5-0A7F-441E-BBAA-2FAAA87F2A64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[1]CRONOGRAMA!$Z$59:$Z$71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6-0A7F-441E-BBAA-2FAAA87F2A64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[1]CRONOGRAMA!$AA$59:$AA$71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7-0A7F-441E-BBAA-2FAAA87F2A64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[1]CRONOGRAMA!$AB$59:$AB$71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8-0A7F-441E-BBAA-2FAAA87F2A64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[1]CRONOGRAMA!$AC$59:$AC$71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9-0A7F-441E-BBAA-2FAAA87F2A64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[1]CRONOGRAMA!$AD$59:$AD$71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A-0A7F-441E-BBAA-2FAAA87F2A64}"/>
            </c:ext>
          </c:extLst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[1]CRONOGRAMA!$AE$59:$AE$71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A7F-441E-BBAA-2FAAA87F2A64}"/>
            </c:ext>
          </c:extLst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[1]CRONOGRAMA!$AF$59:$AF$71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C-0A7F-441E-BBAA-2FAAA87F2A64}"/>
            </c:ext>
          </c:extLst>
        </c:ser>
        <c:ser>
          <c:idx val="13"/>
          <c:order val="13"/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[1]CRONOGRAMA!$AH$59:$AH$71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D-0A7F-441E-BBAA-2FAAA87F2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166639"/>
        <c:axId val="29172879"/>
        <c:axId val="0"/>
      </c:bar3DChart>
      <c:catAx>
        <c:axId val="29166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172879"/>
        <c:crosses val="autoZero"/>
        <c:auto val="1"/>
        <c:lblAlgn val="ctr"/>
        <c:lblOffset val="100"/>
        <c:noMultiLvlLbl val="0"/>
      </c:catAx>
      <c:valAx>
        <c:axId val="29172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166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[1]CRONOGRAMA!$T$59:$T$71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4768-43AF-9B7A-F954ECC0172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[1]CRONOGRAMA!$U$59:$U$71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1-4768-43AF-9B7A-F954ECC01722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[1]CRONOGRAMA!$V$59:$V$71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2-4768-43AF-9B7A-F954ECC01722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[1]CRONOGRAMA!$W$59:$W$71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3-4768-43AF-9B7A-F954ECC01722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[1]CRONOGRAMA!$X$59:$X$71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68-43AF-9B7A-F954ECC01722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[1]CRONOGRAMA!$Y$59:$Y$71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5-4768-43AF-9B7A-F954ECC01722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[1]CRONOGRAMA!$Z$59:$Z$71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6-4768-43AF-9B7A-F954ECC01722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[1]CRONOGRAMA!$AA$59:$AA$71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7-4768-43AF-9B7A-F954ECC01722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[1]CRONOGRAMA!$AB$59:$AB$71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8-4768-43AF-9B7A-F954ECC01722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[1]CRONOGRAMA!$AC$59:$AC$71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9-4768-43AF-9B7A-F954ECC01722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[1]CRONOGRAMA!$AD$59:$AD$71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A-4768-43AF-9B7A-F954ECC01722}"/>
            </c:ext>
          </c:extLst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[1]CRONOGRAMA!$AE$59:$AE$71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768-43AF-9B7A-F954ECC01722}"/>
            </c:ext>
          </c:extLst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[1]CRONOGRAMA!$AF$59:$AF$71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C-4768-43AF-9B7A-F954ECC01722}"/>
            </c:ext>
          </c:extLst>
        </c:ser>
        <c:ser>
          <c:idx val="13"/>
          <c:order val="13"/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[1]CRONOGRAMA!$S$59:$S$71</c:f>
              <c:strCache>
                <c:ptCount val="13"/>
                <c:pt idx="0">
                  <c:v>MES</c:v>
                </c:pt>
                <c:pt idx="1">
                  <c:v>ENE</c:v>
                </c:pt>
                <c:pt idx="2">
                  <c:v>FEB</c:v>
                </c:pt>
                <c:pt idx="3">
                  <c:v>MAR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AGO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DIC</c:v>
                </c:pt>
              </c:strCache>
            </c:strRef>
          </c:cat>
          <c:val>
            <c:numRef>
              <c:f>[1]CRONOGRAMA!$AH$59:$AH$71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D-4768-43AF-9B7A-F954ECC01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166639"/>
        <c:axId val="29172879"/>
        <c:axId val="0"/>
      </c:bar3DChart>
      <c:catAx>
        <c:axId val="29166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172879"/>
        <c:crosses val="autoZero"/>
        <c:auto val="1"/>
        <c:lblAlgn val="ctr"/>
        <c:lblOffset val="100"/>
        <c:noMultiLvlLbl val="0"/>
      </c:catAx>
      <c:valAx>
        <c:axId val="29172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166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299662</xdr:colOff>
      <xdr:row>99</xdr:row>
      <xdr:rowOff>128429</xdr:rowOff>
    </xdr:from>
    <xdr:to>
      <xdr:col>15</xdr:col>
      <xdr:colOff>128427</xdr:colOff>
      <xdr:row>112</xdr:row>
      <xdr:rowOff>278258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50DEF70-6962-4E59-B56C-B17797FDB4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224517</xdr:colOff>
      <xdr:row>136</xdr:row>
      <xdr:rowOff>70757</xdr:rowOff>
    </xdr:from>
    <xdr:to>
      <xdr:col>17</xdr:col>
      <xdr:colOff>27213</xdr:colOff>
      <xdr:row>149</xdr:row>
      <xdr:rowOff>54429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11A6C08-8D4E-42D0-84BC-5E6183F95B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160532</xdr:colOff>
      <xdr:row>0</xdr:row>
      <xdr:rowOff>0</xdr:rowOff>
    </xdr:from>
    <xdr:to>
      <xdr:col>2</xdr:col>
      <xdr:colOff>1412694</xdr:colOff>
      <xdr:row>2</xdr:row>
      <xdr:rowOff>245795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E83ECC-B856-4714-80A8-F169E4D13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532" y="0"/>
          <a:ext cx="3360505" cy="952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224517</xdr:colOff>
      <xdr:row>30</xdr:row>
      <xdr:rowOff>70757</xdr:rowOff>
    </xdr:from>
    <xdr:to>
      <xdr:col>17</xdr:col>
      <xdr:colOff>27213</xdr:colOff>
      <xdr:row>43</xdr:row>
      <xdr:rowOff>54429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133F056-AAC5-4358-88EA-40B24C1726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224517</xdr:colOff>
      <xdr:row>48</xdr:row>
      <xdr:rowOff>70757</xdr:rowOff>
    </xdr:from>
    <xdr:to>
      <xdr:col>17</xdr:col>
      <xdr:colOff>27213</xdr:colOff>
      <xdr:row>61</xdr:row>
      <xdr:rowOff>54429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0F9418D-C955-4AF5-B3C6-A4E17335DC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224517</xdr:colOff>
      <xdr:row>67</xdr:row>
      <xdr:rowOff>70757</xdr:rowOff>
    </xdr:from>
    <xdr:to>
      <xdr:col>17</xdr:col>
      <xdr:colOff>27213</xdr:colOff>
      <xdr:row>80</xdr:row>
      <xdr:rowOff>54429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6D23B49-381D-481F-B230-AF674EDD6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395984</xdr:colOff>
      <xdr:row>0</xdr:row>
      <xdr:rowOff>21404</xdr:rowOff>
    </xdr:from>
    <xdr:to>
      <xdr:col>2</xdr:col>
      <xdr:colOff>1648146</xdr:colOff>
      <xdr:row>2</xdr:row>
      <xdr:rowOff>267199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E3E1D24-69FF-43DE-A454-3761B37DB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5984" y="21404"/>
          <a:ext cx="3360505" cy="952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224517</xdr:colOff>
      <xdr:row>34</xdr:row>
      <xdr:rowOff>70757</xdr:rowOff>
    </xdr:from>
    <xdr:to>
      <xdr:col>17</xdr:col>
      <xdr:colOff>27213</xdr:colOff>
      <xdr:row>47</xdr:row>
      <xdr:rowOff>54429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6C821E0-6BCF-46C5-B859-F76FD3A6A2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224517</xdr:colOff>
      <xdr:row>52</xdr:row>
      <xdr:rowOff>70757</xdr:rowOff>
    </xdr:from>
    <xdr:to>
      <xdr:col>17</xdr:col>
      <xdr:colOff>27213</xdr:colOff>
      <xdr:row>65</xdr:row>
      <xdr:rowOff>54429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3D84C85-00EA-41EE-B646-4CD6094189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224517</xdr:colOff>
      <xdr:row>71</xdr:row>
      <xdr:rowOff>70757</xdr:rowOff>
    </xdr:from>
    <xdr:to>
      <xdr:col>17</xdr:col>
      <xdr:colOff>27213</xdr:colOff>
      <xdr:row>84</xdr:row>
      <xdr:rowOff>54429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6AF7ACF-78B7-4EE2-9ACD-A1CB3574D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321068</xdr:colOff>
      <xdr:row>0</xdr:row>
      <xdr:rowOff>10702</xdr:rowOff>
    </xdr:from>
    <xdr:to>
      <xdr:col>2</xdr:col>
      <xdr:colOff>1573230</xdr:colOff>
      <xdr:row>2</xdr:row>
      <xdr:rowOff>256497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0944E7B-7297-45DA-AC19-4867AEF0D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1068" y="10702"/>
          <a:ext cx="3360505" cy="9521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224517</xdr:colOff>
      <xdr:row>44</xdr:row>
      <xdr:rowOff>70757</xdr:rowOff>
    </xdr:from>
    <xdr:to>
      <xdr:col>17</xdr:col>
      <xdr:colOff>27213</xdr:colOff>
      <xdr:row>57</xdr:row>
      <xdr:rowOff>54429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46376D7-ADCB-4D9E-B974-EB87EDBF70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224517</xdr:colOff>
      <xdr:row>62</xdr:row>
      <xdr:rowOff>70757</xdr:rowOff>
    </xdr:from>
    <xdr:to>
      <xdr:col>17</xdr:col>
      <xdr:colOff>27213</xdr:colOff>
      <xdr:row>75</xdr:row>
      <xdr:rowOff>54429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DFA6B13-9D90-4423-A434-70CD663C21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224517</xdr:colOff>
      <xdr:row>81</xdr:row>
      <xdr:rowOff>70757</xdr:rowOff>
    </xdr:from>
    <xdr:to>
      <xdr:col>17</xdr:col>
      <xdr:colOff>27213</xdr:colOff>
      <xdr:row>94</xdr:row>
      <xdr:rowOff>54429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4BB9CB2-5224-4689-8A09-52969C34AB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428090</xdr:colOff>
      <xdr:row>0</xdr:row>
      <xdr:rowOff>10703</xdr:rowOff>
    </xdr:from>
    <xdr:to>
      <xdr:col>2</xdr:col>
      <xdr:colOff>1680252</xdr:colOff>
      <xdr:row>2</xdr:row>
      <xdr:rowOff>256498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8727316-7558-49EC-B898-E54543F1F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8090" y="10703"/>
          <a:ext cx="3360505" cy="9521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203200</xdr:rowOff>
    </xdr:from>
    <xdr:to>
      <xdr:col>2</xdr:col>
      <xdr:colOff>1187101</xdr:colOff>
      <xdr:row>2</xdr:row>
      <xdr:rowOff>90693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D7E9AA-D5C0-4EB1-B18E-DDF753519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203200"/>
          <a:ext cx="2406301" cy="585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a%20Perez/Dropbox/SG-HSEQ%20JGL%20INGENIEROS%202022/3.%20APOYO/1.%20GESTION%20HUMANA/03.%20REGISTROS/CAPACITACION/PLN-GH-001%20PLAN%20DE%20CAPACITACION%20Y%20ENTRENAMIENTO-%20RE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"/>
      <sheetName val="CHARLAS"/>
      <sheetName val="SEGUIMIENTO INDUCCION"/>
      <sheetName val="CONTROL DEL CAMBIO"/>
      <sheetName val="Hoja1"/>
    </sheetNames>
    <sheetDataSet>
      <sheetData sheetId="0">
        <row r="59">
          <cell r="S59" t="str">
            <v>MES</v>
          </cell>
          <cell r="X59" t="str">
            <v>No. Actividades Programadas</v>
          </cell>
          <cell r="AE59" t="str">
            <v>No. Actividades Ejecutadas</v>
          </cell>
        </row>
        <row r="60">
          <cell r="S60" t="str">
            <v>ENE</v>
          </cell>
          <cell r="X60">
            <v>1</v>
          </cell>
          <cell r="AE60">
            <v>1</v>
          </cell>
        </row>
        <row r="61">
          <cell r="S61" t="str">
            <v>FEB</v>
          </cell>
          <cell r="X61">
            <v>4</v>
          </cell>
          <cell r="AE61">
            <v>0</v>
          </cell>
        </row>
        <row r="62">
          <cell r="S62" t="str">
            <v>MAR</v>
          </cell>
          <cell r="X62">
            <v>3</v>
          </cell>
          <cell r="AE62">
            <v>0</v>
          </cell>
        </row>
        <row r="63">
          <cell r="S63" t="str">
            <v>ABR</v>
          </cell>
          <cell r="X63">
            <v>4</v>
          </cell>
          <cell r="AE63">
            <v>0</v>
          </cell>
        </row>
        <row r="64">
          <cell r="S64" t="str">
            <v>MAY</v>
          </cell>
          <cell r="X64">
            <v>2</v>
          </cell>
          <cell r="AE64">
            <v>0</v>
          </cell>
        </row>
        <row r="65">
          <cell r="S65" t="str">
            <v>JUN</v>
          </cell>
          <cell r="X65">
            <v>2</v>
          </cell>
          <cell r="AE65">
            <v>0</v>
          </cell>
        </row>
        <row r="66">
          <cell r="S66" t="str">
            <v>JUL</v>
          </cell>
          <cell r="X66">
            <v>2</v>
          </cell>
          <cell r="AE66">
            <v>0</v>
          </cell>
        </row>
        <row r="67">
          <cell r="S67" t="str">
            <v>AGO</v>
          </cell>
          <cell r="X67">
            <v>3</v>
          </cell>
          <cell r="AE67">
            <v>0</v>
          </cell>
        </row>
        <row r="68">
          <cell r="S68" t="str">
            <v>SEP</v>
          </cell>
          <cell r="X68">
            <v>1</v>
          </cell>
          <cell r="AE68">
            <v>0</v>
          </cell>
        </row>
        <row r="69">
          <cell r="S69" t="str">
            <v>OCT</v>
          </cell>
          <cell r="X69">
            <v>3</v>
          </cell>
          <cell r="AE69">
            <v>0</v>
          </cell>
        </row>
        <row r="70">
          <cell r="S70" t="str">
            <v>NOV</v>
          </cell>
          <cell r="X70">
            <v>1</v>
          </cell>
          <cell r="AE70">
            <v>0</v>
          </cell>
        </row>
        <row r="71">
          <cell r="S71" t="str">
            <v>DIC</v>
          </cell>
          <cell r="X71">
            <v>1</v>
          </cell>
          <cell r="AE71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21F6F-7C5E-4682-9EC6-459CB3F1BB2A}">
  <dimension ref="A1:AK162"/>
  <sheetViews>
    <sheetView tabSelected="1" topLeftCell="A49" zoomScale="89" zoomScaleNormal="89" workbookViewId="0">
      <selection activeCell="B31" sqref="B31:C59"/>
    </sheetView>
  </sheetViews>
  <sheetFormatPr baseColWidth="10" defaultRowHeight="12.75" x14ac:dyDescent="0.2"/>
  <cols>
    <col min="1" max="1" width="12" customWidth="1"/>
    <col min="2" max="2" width="19.5703125" customWidth="1"/>
    <col min="3" max="3" width="32.28515625" customWidth="1"/>
    <col min="4" max="4" width="27.42578125" customWidth="1"/>
    <col min="5" max="5" width="28.7109375" customWidth="1"/>
    <col min="6" max="20" width="3.28515625" customWidth="1"/>
    <col min="21" max="21" width="4.140625" customWidth="1"/>
    <col min="22" max="29" width="3.28515625" customWidth="1"/>
    <col min="30" max="33" width="13.140625" customWidth="1"/>
  </cols>
  <sheetData>
    <row r="1" spans="1:36" ht="27.75" customHeight="1" x14ac:dyDescent="0.2">
      <c r="A1" s="50"/>
      <c r="B1" s="51"/>
      <c r="C1" s="51"/>
      <c r="D1" s="68" t="s">
        <v>108</v>
      </c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56"/>
      <c r="AG1" s="56"/>
      <c r="AH1" s="56"/>
      <c r="AI1" s="56"/>
      <c r="AJ1" s="57"/>
    </row>
    <row r="2" spans="1:36" ht="27.75" customHeight="1" x14ac:dyDescent="0.2">
      <c r="A2" s="52"/>
      <c r="B2" s="53"/>
      <c r="C2" s="53"/>
      <c r="D2" s="69" t="s">
        <v>5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58"/>
      <c r="AG2" s="58"/>
      <c r="AH2" s="58"/>
      <c r="AI2" s="58"/>
      <c r="AJ2" s="59"/>
    </row>
    <row r="3" spans="1:36" ht="27.75" customHeight="1" thickBot="1" x14ac:dyDescent="0.25">
      <c r="A3" s="54"/>
      <c r="B3" s="55"/>
      <c r="C3" s="55"/>
      <c r="D3" s="70" t="s">
        <v>107</v>
      </c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60"/>
      <c r="AG3" s="60"/>
      <c r="AH3" s="60"/>
      <c r="AI3" s="60"/>
      <c r="AJ3" s="61"/>
    </row>
    <row r="4" spans="1:36" ht="15" customHeight="1" x14ac:dyDescent="0.2">
      <c r="A4" s="62" t="s">
        <v>7</v>
      </c>
      <c r="B4" s="62"/>
      <c r="C4" s="62"/>
      <c r="D4" s="63" t="s">
        <v>8</v>
      </c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4" t="s">
        <v>9</v>
      </c>
      <c r="AE4" s="65"/>
      <c r="AF4" s="65"/>
      <c r="AG4" s="66"/>
      <c r="AH4" s="67" t="s">
        <v>336</v>
      </c>
      <c r="AI4" s="67"/>
      <c r="AJ4" s="67"/>
    </row>
    <row r="5" spans="1:36" ht="27" customHeight="1" x14ac:dyDescent="0.2">
      <c r="A5" s="71" t="s">
        <v>10</v>
      </c>
      <c r="B5" s="71"/>
      <c r="C5" s="71"/>
      <c r="D5" s="78" t="s">
        <v>335</v>
      </c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3" t="s">
        <v>12</v>
      </c>
      <c r="AE5" s="74"/>
      <c r="AF5" s="74"/>
      <c r="AG5" s="75"/>
      <c r="AH5" s="79" t="s">
        <v>109</v>
      </c>
      <c r="AI5" s="79"/>
      <c r="AJ5" s="79"/>
    </row>
    <row r="6" spans="1:36" ht="15" customHeight="1" x14ac:dyDescent="0.2">
      <c r="A6" s="71" t="s">
        <v>13</v>
      </c>
      <c r="B6" s="71"/>
      <c r="C6" s="71"/>
      <c r="D6" s="80" t="s">
        <v>178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2"/>
    </row>
    <row r="7" spans="1:36" ht="15" customHeight="1" x14ac:dyDescent="0.2">
      <c r="A7" s="71" t="s">
        <v>15</v>
      </c>
      <c r="B7" s="71"/>
      <c r="C7" s="71"/>
      <c r="D7" s="72" t="s">
        <v>333</v>
      </c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3" t="s">
        <v>16</v>
      </c>
      <c r="AE7" s="74"/>
      <c r="AF7" s="74"/>
      <c r="AG7" s="75"/>
      <c r="AH7" s="76">
        <v>46027</v>
      </c>
      <c r="AI7" s="76"/>
      <c r="AJ7" s="76"/>
    </row>
    <row r="8" spans="1:36" ht="15" customHeight="1" x14ac:dyDescent="0.2">
      <c r="A8" s="71" t="s">
        <v>17</v>
      </c>
      <c r="B8" s="71"/>
      <c r="C8" s="71"/>
      <c r="D8" s="72" t="s">
        <v>332</v>
      </c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3" t="s">
        <v>19</v>
      </c>
      <c r="AE8" s="74"/>
      <c r="AF8" s="74"/>
      <c r="AG8" s="75"/>
      <c r="AH8" s="77" t="s">
        <v>20</v>
      </c>
      <c r="AI8" s="77"/>
      <c r="AJ8" s="77"/>
    </row>
    <row r="9" spans="1:36" ht="15" customHeight="1" x14ac:dyDescent="0.2">
      <c r="A9" s="71" t="s">
        <v>21</v>
      </c>
      <c r="B9" s="71"/>
      <c r="C9" s="71"/>
      <c r="D9" s="72" t="s">
        <v>334</v>
      </c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3" t="s">
        <v>23</v>
      </c>
      <c r="AE9" s="74"/>
      <c r="AF9" s="74"/>
      <c r="AG9" s="75"/>
      <c r="AH9" s="83">
        <v>0.8</v>
      </c>
      <c r="AI9" s="84"/>
      <c r="AJ9" s="84"/>
    </row>
    <row r="10" spans="1:36" ht="15" x14ac:dyDescent="0.2">
      <c r="A10" s="85" t="s">
        <v>24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</row>
    <row r="11" spans="1:36" ht="15" customHeight="1" x14ac:dyDescent="0.2">
      <c r="A11" s="86" t="s">
        <v>24</v>
      </c>
      <c r="B11" s="86"/>
      <c r="C11" s="86"/>
      <c r="D11" s="86" t="s">
        <v>25</v>
      </c>
      <c r="E11" s="86" t="s">
        <v>26</v>
      </c>
      <c r="F11" s="87" t="s">
        <v>27</v>
      </c>
      <c r="G11" s="87"/>
      <c r="H11" s="87"/>
      <c r="I11" s="87"/>
      <c r="J11" s="87"/>
      <c r="K11" s="87"/>
      <c r="L11" s="88" t="s">
        <v>28</v>
      </c>
      <c r="M11" s="88"/>
      <c r="N11" s="88"/>
      <c r="O11" s="88"/>
      <c r="P11" s="88"/>
      <c r="Q11" s="88"/>
      <c r="R11" s="87" t="s">
        <v>29</v>
      </c>
      <c r="S11" s="87"/>
      <c r="T11" s="87"/>
      <c r="U11" s="87"/>
      <c r="V11" s="87"/>
      <c r="W11" s="87"/>
      <c r="X11" s="88" t="s">
        <v>30</v>
      </c>
      <c r="Y11" s="88"/>
      <c r="Z11" s="88"/>
      <c r="AA11" s="88"/>
      <c r="AB11" s="88"/>
      <c r="AC11" s="88"/>
      <c r="AD11" s="86" t="s">
        <v>31</v>
      </c>
      <c r="AE11" s="86" t="s">
        <v>32</v>
      </c>
      <c r="AF11" s="86" t="s">
        <v>33</v>
      </c>
      <c r="AG11" s="91" t="s">
        <v>34</v>
      </c>
      <c r="AH11" s="86" t="s">
        <v>35</v>
      </c>
      <c r="AI11" s="86"/>
      <c r="AJ11" s="86"/>
    </row>
    <row r="12" spans="1:36" ht="15" customHeight="1" x14ac:dyDescent="0.2">
      <c r="A12" s="86"/>
      <c r="B12" s="86"/>
      <c r="C12" s="86"/>
      <c r="D12" s="86"/>
      <c r="E12" s="86"/>
      <c r="F12" s="87" t="s">
        <v>36</v>
      </c>
      <c r="G12" s="87"/>
      <c r="H12" s="87" t="s">
        <v>37</v>
      </c>
      <c r="I12" s="87"/>
      <c r="J12" s="89" t="s">
        <v>38</v>
      </c>
      <c r="K12" s="89"/>
      <c r="L12" s="88" t="s">
        <v>39</v>
      </c>
      <c r="M12" s="88"/>
      <c r="N12" s="90" t="s">
        <v>40</v>
      </c>
      <c r="O12" s="90"/>
      <c r="P12" s="88" t="s">
        <v>41</v>
      </c>
      <c r="Q12" s="88"/>
      <c r="R12" s="87" t="s">
        <v>42</v>
      </c>
      <c r="S12" s="87"/>
      <c r="T12" s="87" t="s">
        <v>43</v>
      </c>
      <c r="U12" s="87"/>
      <c r="V12" s="87" t="s">
        <v>44</v>
      </c>
      <c r="W12" s="87"/>
      <c r="X12" s="88" t="s">
        <v>45</v>
      </c>
      <c r="Y12" s="88"/>
      <c r="Z12" s="88" t="s">
        <v>46</v>
      </c>
      <c r="AA12" s="88"/>
      <c r="AB12" s="88" t="s">
        <v>47</v>
      </c>
      <c r="AC12" s="88"/>
      <c r="AD12" s="86"/>
      <c r="AE12" s="86"/>
      <c r="AF12" s="86"/>
      <c r="AG12" s="92"/>
      <c r="AH12" s="86"/>
      <c r="AI12" s="86"/>
      <c r="AJ12" s="86"/>
    </row>
    <row r="13" spans="1:36" x14ac:dyDescent="0.2">
      <c r="A13" s="86"/>
      <c r="B13" s="86"/>
      <c r="C13" s="86"/>
      <c r="D13" s="86"/>
      <c r="E13" s="86"/>
      <c r="F13" s="35" t="s">
        <v>48</v>
      </c>
      <c r="G13" s="35" t="s">
        <v>49</v>
      </c>
      <c r="H13" s="35" t="s">
        <v>48</v>
      </c>
      <c r="I13" s="35" t="s">
        <v>49</v>
      </c>
      <c r="J13" s="35" t="s">
        <v>48</v>
      </c>
      <c r="K13" s="35" t="s">
        <v>49</v>
      </c>
      <c r="L13" s="36" t="s">
        <v>48</v>
      </c>
      <c r="M13" s="36" t="s">
        <v>49</v>
      </c>
      <c r="N13" s="36" t="s">
        <v>48</v>
      </c>
      <c r="O13" s="36" t="s">
        <v>49</v>
      </c>
      <c r="P13" s="36" t="s">
        <v>48</v>
      </c>
      <c r="Q13" s="36" t="s">
        <v>49</v>
      </c>
      <c r="R13" s="35" t="s">
        <v>48</v>
      </c>
      <c r="S13" s="35" t="s">
        <v>49</v>
      </c>
      <c r="T13" s="35" t="s">
        <v>48</v>
      </c>
      <c r="U13" s="35" t="s">
        <v>49</v>
      </c>
      <c r="V13" s="35" t="s">
        <v>48</v>
      </c>
      <c r="W13" s="35" t="s">
        <v>49</v>
      </c>
      <c r="X13" s="36" t="s">
        <v>48</v>
      </c>
      <c r="Y13" s="36" t="s">
        <v>49</v>
      </c>
      <c r="Z13" s="36" t="s">
        <v>48</v>
      </c>
      <c r="AA13" s="36" t="s">
        <v>49</v>
      </c>
      <c r="AB13" s="36" t="s">
        <v>48</v>
      </c>
      <c r="AC13" s="36" t="s">
        <v>49</v>
      </c>
      <c r="AD13" s="86"/>
      <c r="AE13" s="86"/>
      <c r="AF13" s="86"/>
      <c r="AG13" s="93"/>
      <c r="AH13" s="86"/>
      <c r="AI13" s="86"/>
      <c r="AJ13" s="86"/>
    </row>
    <row r="14" spans="1:36" s="10" customFormat="1" ht="33.75" customHeight="1" x14ac:dyDescent="0.2">
      <c r="A14" s="98"/>
      <c r="B14" s="94" t="s">
        <v>124</v>
      </c>
      <c r="C14" s="94"/>
      <c r="D14" s="8" t="s">
        <v>50</v>
      </c>
      <c r="E14" s="11" t="s">
        <v>112</v>
      </c>
      <c r="F14" s="8"/>
      <c r="G14" s="8"/>
      <c r="H14" s="8">
        <v>1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9"/>
      <c r="AE14" s="9"/>
      <c r="AF14" s="9"/>
      <c r="AG14" s="9"/>
      <c r="AH14" s="94" t="s">
        <v>51</v>
      </c>
      <c r="AI14" s="94"/>
      <c r="AJ14" s="94"/>
    </row>
    <row r="15" spans="1:36" s="10" customFormat="1" ht="33.75" customHeight="1" x14ac:dyDescent="0.2">
      <c r="A15" s="99"/>
      <c r="B15" s="47"/>
      <c r="C15" s="48"/>
      <c r="D15" s="40"/>
      <c r="E15" s="41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9"/>
      <c r="AE15" s="9"/>
      <c r="AF15" s="9"/>
      <c r="AG15" s="9"/>
      <c r="AH15" s="41"/>
      <c r="AI15" s="41"/>
      <c r="AJ15" s="41"/>
    </row>
    <row r="16" spans="1:36" s="10" customFormat="1" ht="33.75" customHeight="1" x14ac:dyDescent="0.2">
      <c r="A16" s="99"/>
      <c r="B16" s="47"/>
      <c r="C16" s="48"/>
      <c r="D16" s="40"/>
      <c r="E16" s="41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9"/>
      <c r="AE16" s="9"/>
      <c r="AF16" s="9"/>
      <c r="AG16" s="9"/>
      <c r="AH16" s="41"/>
      <c r="AI16" s="41"/>
      <c r="AJ16" s="41"/>
    </row>
    <row r="17" spans="1:36" s="10" customFormat="1" ht="33.75" customHeight="1" x14ac:dyDescent="0.2">
      <c r="A17" s="99"/>
      <c r="B17" s="47"/>
      <c r="C17" s="48"/>
      <c r="D17" s="40"/>
      <c r="E17" s="41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9"/>
      <c r="AE17" s="9"/>
      <c r="AF17" s="9"/>
      <c r="AG17" s="9"/>
      <c r="AH17" s="41"/>
      <c r="AI17" s="41"/>
      <c r="AJ17" s="41"/>
    </row>
    <row r="18" spans="1:36" s="10" customFormat="1" ht="33.75" customHeight="1" x14ac:dyDescent="0.2">
      <c r="A18" s="99"/>
      <c r="B18" s="47"/>
      <c r="C18" s="48"/>
      <c r="D18" s="40"/>
      <c r="E18" s="41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9"/>
      <c r="AE18" s="9"/>
      <c r="AF18" s="9"/>
      <c r="AG18" s="9"/>
      <c r="AH18" s="41"/>
      <c r="AI18" s="41"/>
      <c r="AJ18" s="41"/>
    </row>
    <row r="19" spans="1:36" s="10" customFormat="1" ht="33.75" customHeight="1" x14ac:dyDescent="0.2">
      <c r="A19" s="99"/>
      <c r="B19" s="47"/>
      <c r="C19" s="48"/>
      <c r="D19" s="40"/>
      <c r="E19" s="41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9"/>
      <c r="AE19" s="9"/>
      <c r="AF19" s="9"/>
      <c r="AG19" s="9"/>
      <c r="AH19" s="41"/>
      <c r="AI19" s="41"/>
      <c r="AJ19" s="41"/>
    </row>
    <row r="20" spans="1:36" s="10" customFormat="1" ht="33.75" customHeight="1" x14ac:dyDescent="0.2">
      <c r="A20" s="99"/>
      <c r="B20" s="47"/>
      <c r="C20" s="48"/>
      <c r="D20" s="40"/>
      <c r="E20" s="41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9"/>
      <c r="AE20" s="9"/>
      <c r="AF20" s="9"/>
      <c r="AG20" s="9"/>
      <c r="AH20" s="41"/>
      <c r="AI20" s="41"/>
      <c r="AJ20" s="41"/>
    </row>
    <row r="21" spans="1:36" s="10" customFormat="1" ht="33.75" customHeight="1" x14ac:dyDescent="0.2">
      <c r="A21" s="99"/>
      <c r="B21" s="47"/>
      <c r="C21" s="48"/>
      <c r="D21" s="40"/>
      <c r="E21" s="41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9"/>
      <c r="AE21" s="9"/>
      <c r="AF21" s="9"/>
      <c r="AG21" s="9"/>
      <c r="AH21" s="41"/>
      <c r="AI21" s="41"/>
      <c r="AJ21" s="41"/>
    </row>
    <row r="22" spans="1:36" s="10" customFormat="1" ht="33.75" customHeight="1" x14ac:dyDescent="0.2">
      <c r="A22" s="99"/>
      <c r="B22" s="47"/>
      <c r="C22" s="48"/>
      <c r="D22" s="40"/>
      <c r="E22" s="41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9"/>
      <c r="AE22" s="9"/>
      <c r="AF22" s="9"/>
      <c r="AG22" s="9"/>
      <c r="AH22" s="41"/>
      <c r="AI22" s="41"/>
      <c r="AJ22" s="41"/>
    </row>
    <row r="23" spans="1:36" s="10" customFormat="1" ht="33.75" customHeight="1" x14ac:dyDescent="0.2">
      <c r="A23" s="99"/>
      <c r="B23" s="47"/>
      <c r="C23" s="48"/>
      <c r="D23" s="40"/>
      <c r="E23" s="41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9"/>
      <c r="AE23" s="9"/>
      <c r="AF23" s="9"/>
      <c r="AG23" s="9"/>
      <c r="AH23" s="41"/>
      <c r="AI23" s="41"/>
      <c r="AJ23" s="41"/>
    </row>
    <row r="24" spans="1:36" s="10" customFormat="1" ht="33.75" customHeight="1" x14ac:dyDescent="0.2">
      <c r="A24" s="99"/>
      <c r="B24" s="47"/>
      <c r="C24" s="48"/>
      <c r="D24" s="40"/>
      <c r="E24" s="41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9"/>
      <c r="AE24" s="9"/>
      <c r="AF24" s="9"/>
      <c r="AG24" s="9"/>
      <c r="AH24" s="41"/>
      <c r="AI24" s="41"/>
      <c r="AJ24" s="41"/>
    </row>
    <row r="25" spans="1:36" s="10" customFormat="1" ht="33.75" customHeight="1" x14ac:dyDescent="0.2">
      <c r="A25" s="99"/>
      <c r="B25" s="47"/>
      <c r="C25" s="48"/>
      <c r="D25" s="40"/>
      <c r="E25" s="41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9"/>
      <c r="AE25" s="9"/>
      <c r="AF25" s="9"/>
      <c r="AG25" s="9"/>
      <c r="AH25" s="41"/>
      <c r="AI25" s="41"/>
      <c r="AJ25" s="41"/>
    </row>
    <row r="26" spans="1:36" s="10" customFormat="1" ht="33.75" customHeight="1" x14ac:dyDescent="0.2">
      <c r="A26" s="99"/>
      <c r="B26" s="47"/>
      <c r="C26" s="48"/>
      <c r="D26" s="40"/>
      <c r="E26" s="41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9"/>
      <c r="AE26" s="9"/>
      <c r="AF26" s="9"/>
      <c r="AG26" s="9"/>
      <c r="AH26" s="41"/>
      <c r="AI26" s="41"/>
      <c r="AJ26" s="41"/>
    </row>
    <row r="27" spans="1:36" s="10" customFormat="1" ht="33.75" customHeight="1" x14ac:dyDescent="0.2">
      <c r="A27" s="99"/>
      <c r="B27" s="47"/>
      <c r="C27" s="48"/>
      <c r="D27" s="40"/>
      <c r="E27" s="41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9"/>
      <c r="AE27" s="9"/>
      <c r="AF27" s="9"/>
      <c r="AG27" s="9"/>
      <c r="AH27" s="41"/>
      <c r="AI27" s="41"/>
      <c r="AJ27" s="41"/>
    </row>
    <row r="28" spans="1:36" s="10" customFormat="1" ht="33.75" customHeight="1" x14ac:dyDescent="0.2">
      <c r="A28" s="99"/>
      <c r="B28" s="47"/>
      <c r="C28" s="48"/>
      <c r="D28" s="40"/>
      <c r="E28" s="41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9"/>
      <c r="AE28" s="9"/>
      <c r="AF28" s="9"/>
      <c r="AG28" s="9"/>
      <c r="AH28" s="41"/>
      <c r="AI28" s="41"/>
      <c r="AJ28" s="41"/>
    </row>
    <row r="29" spans="1:36" s="10" customFormat="1" ht="33.75" customHeight="1" x14ac:dyDescent="0.2">
      <c r="A29" s="99"/>
      <c r="B29" s="47"/>
      <c r="C29" s="48"/>
      <c r="D29" s="40"/>
      <c r="E29" s="41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9"/>
      <c r="AE29" s="9"/>
      <c r="AF29" s="9"/>
      <c r="AG29" s="9"/>
      <c r="AH29" s="41"/>
      <c r="AI29" s="41"/>
      <c r="AJ29" s="41"/>
    </row>
    <row r="30" spans="1:36" s="10" customFormat="1" ht="33.75" customHeight="1" x14ac:dyDescent="0.2">
      <c r="A30" s="99"/>
      <c r="B30" s="47"/>
      <c r="C30" s="48"/>
      <c r="D30" s="40"/>
      <c r="E30" s="41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9"/>
      <c r="AE30" s="9"/>
      <c r="AF30" s="9"/>
      <c r="AG30" s="9"/>
      <c r="AH30" s="41"/>
      <c r="AI30" s="41"/>
      <c r="AJ30" s="41"/>
    </row>
    <row r="31" spans="1:36" s="10" customFormat="1" ht="33.75" customHeight="1" x14ac:dyDescent="0.2">
      <c r="A31" s="99"/>
      <c r="B31" s="47"/>
      <c r="C31" s="48"/>
      <c r="D31" s="40"/>
      <c r="E31" s="41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9"/>
      <c r="AE31" s="9"/>
      <c r="AF31" s="9"/>
      <c r="AG31" s="9"/>
      <c r="AH31" s="41"/>
      <c r="AI31" s="41"/>
      <c r="AJ31" s="41"/>
    </row>
    <row r="32" spans="1:36" s="10" customFormat="1" ht="33.75" customHeight="1" x14ac:dyDescent="0.2">
      <c r="A32" s="99"/>
      <c r="B32" s="47"/>
      <c r="C32" s="48"/>
      <c r="D32" s="40"/>
      <c r="E32" s="41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9"/>
      <c r="AE32" s="9"/>
      <c r="AF32" s="9"/>
      <c r="AG32" s="9"/>
      <c r="AH32" s="41"/>
      <c r="AI32" s="41"/>
      <c r="AJ32" s="41"/>
    </row>
    <row r="33" spans="1:36" s="10" customFormat="1" ht="33.75" customHeight="1" x14ac:dyDescent="0.2">
      <c r="A33" s="99"/>
      <c r="B33" s="47"/>
      <c r="C33" s="48"/>
      <c r="D33" s="40"/>
      <c r="E33" s="41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9"/>
      <c r="AE33" s="9"/>
      <c r="AF33" s="9"/>
      <c r="AG33" s="9"/>
      <c r="AH33" s="41"/>
      <c r="AI33" s="41"/>
      <c r="AJ33" s="41"/>
    </row>
    <row r="34" spans="1:36" s="10" customFormat="1" ht="33.75" customHeight="1" x14ac:dyDescent="0.2">
      <c r="A34" s="99"/>
      <c r="B34" s="47"/>
      <c r="C34" s="48"/>
      <c r="D34" s="40"/>
      <c r="E34" s="41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9"/>
      <c r="AE34" s="9"/>
      <c r="AF34" s="9"/>
      <c r="AG34" s="9"/>
      <c r="AH34" s="41"/>
      <c r="AI34" s="41"/>
      <c r="AJ34" s="41"/>
    </row>
    <row r="35" spans="1:36" s="10" customFormat="1" ht="33.75" customHeight="1" x14ac:dyDescent="0.2">
      <c r="A35" s="99"/>
      <c r="B35" s="47"/>
      <c r="C35" s="48"/>
      <c r="D35" s="40"/>
      <c r="E35" s="41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9"/>
      <c r="AE35" s="9"/>
      <c r="AF35" s="9"/>
      <c r="AG35" s="9"/>
      <c r="AH35" s="41"/>
      <c r="AI35" s="41"/>
      <c r="AJ35" s="41"/>
    </row>
    <row r="36" spans="1:36" s="10" customFormat="1" ht="33.75" customHeight="1" x14ac:dyDescent="0.2">
      <c r="A36" s="99"/>
      <c r="B36" s="47"/>
      <c r="C36" s="48"/>
      <c r="D36" s="40"/>
      <c r="E36" s="41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9"/>
      <c r="AE36" s="9"/>
      <c r="AF36" s="9"/>
      <c r="AG36" s="9"/>
      <c r="AH36" s="41"/>
      <c r="AI36" s="41"/>
      <c r="AJ36" s="41"/>
    </row>
    <row r="37" spans="1:36" s="10" customFormat="1" ht="33.75" customHeight="1" x14ac:dyDescent="0.2">
      <c r="A37" s="99"/>
      <c r="B37" s="47"/>
      <c r="C37" s="48"/>
      <c r="D37" s="40"/>
      <c r="E37" s="41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9"/>
      <c r="AE37" s="9"/>
      <c r="AF37" s="9"/>
      <c r="AG37" s="9"/>
      <c r="AH37" s="41"/>
      <c r="AI37" s="41"/>
      <c r="AJ37" s="41"/>
    </row>
    <row r="38" spans="1:36" s="10" customFormat="1" ht="33.75" customHeight="1" x14ac:dyDescent="0.2">
      <c r="A38" s="99"/>
      <c r="B38" s="47"/>
      <c r="C38" s="48"/>
      <c r="D38" s="40"/>
      <c r="E38" s="41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9"/>
      <c r="AE38" s="9"/>
      <c r="AF38" s="9"/>
      <c r="AG38" s="9"/>
      <c r="AH38" s="41"/>
      <c r="AI38" s="41"/>
      <c r="AJ38" s="41"/>
    </row>
    <row r="39" spans="1:36" s="10" customFormat="1" ht="33.75" customHeight="1" x14ac:dyDescent="0.2">
      <c r="A39" s="99"/>
      <c r="B39" s="47"/>
      <c r="C39" s="48"/>
      <c r="D39" s="40"/>
      <c r="E39" s="41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9"/>
      <c r="AE39" s="9"/>
      <c r="AF39" s="9"/>
      <c r="AG39" s="9"/>
      <c r="AH39" s="41"/>
      <c r="AI39" s="41"/>
      <c r="AJ39" s="41"/>
    </row>
    <row r="40" spans="1:36" s="10" customFormat="1" ht="33.75" customHeight="1" x14ac:dyDescent="0.2">
      <c r="A40" s="99"/>
      <c r="B40" s="47"/>
      <c r="C40" s="48"/>
      <c r="D40" s="40"/>
      <c r="E40" s="41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9"/>
      <c r="AE40" s="9"/>
      <c r="AF40" s="9"/>
      <c r="AG40" s="9"/>
      <c r="AH40" s="41"/>
      <c r="AI40" s="41"/>
      <c r="AJ40" s="41"/>
    </row>
    <row r="41" spans="1:36" s="10" customFormat="1" ht="33.75" customHeight="1" x14ac:dyDescent="0.2">
      <c r="A41" s="99"/>
      <c r="B41" s="47"/>
      <c r="C41" s="48"/>
      <c r="D41" s="40"/>
      <c r="E41" s="41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9"/>
      <c r="AE41" s="9"/>
      <c r="AF41" s="9"/>
      <c r="AG41" s="9"/>
      <c r="AH41" s="41"/>
      <c r="AI41" s="41"/>
      <c r="AJ41" s="41"/>
    </row>
    <row r="42" spans="1:36" s="10" customFormat="1" ht="33.75" customHeight="1" x14ac:dyDescent="0.2">
      <c r="A42" s="99"/>
      <c r="B42" s="47"/>
      <c r="C42" s="48"/>
      <c r="D42" s="40"/>
      <c r="E42" s="41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9"/>
      <c r="AE42" s="9"/>
      <c r="AF42" s="9"/>
      <c r="AG42" s="9"/>
      <c r="AH42" s="41"/>
      <c r="AI42" s="41"/>
      <c r="AJ42" s="41"/>
    </row>
    <row r="43" spans="1:36" s="10" customFormat="1" ht="33.75" customHeight="1" x14ac:dyDescent="0.2">
      <c r="A43" s="99"/>
      <c r="B43" s="47"/>
      <c r="C43" s="48"/>
      <c r="D43" s="40"/>
      <c r="E43" s="41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9"/>
      <c r="AE43" s="9"/>
      <c r="AF43" s="9"/>
      <c r="AG43" s="9"/>
      <c r="AH43" s="41"/>
      <c r="AI43" s="41"/>
      <c r="AJ43" s="41"/>
    </row>
    <row r="44" spans="1:36" s="10" customFormat="1" ht="33.75" customHeight="1" x14ac:dyDescent="0.2">
      <c r="A44" s="99"/>
      <c r="B44" s="47"/>
      <c r="C44" s="48"/>
      <c r="D44" s="40"/>
      <c r="E44" s="41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9"/>
      <c r="AE44" s="9"/>
      <c r="AF44" s="9"/>
      <c r="AG44" s="9"/>
      <c r="AH44" s="41"/>
      <c r="AI44" s="41"/>
      <c r="AJ44" s="41"/>
    </row>
    <row r="45" spans="1:36" s="10" customFormat="1" ht="33.75" customHeight="1" x14ac:dyDescent="0.2">
      <c r="A45" s="99"/>
      <c r="B45" s="47"/>
      <c r="C45" s="48"/>
      <c r="D45" s="40"/>
      <c r="E45" s="41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9"/>
      <c r="AE45" s="9"/>
      <c r="AF45" s="9"/>
      <c r="AG45" s="9"/>
      <c r="AH45" s="41"/>
      <c r="AI45" s="41"/>
      <c r="AJ45" s="41"/>
    </row>
    <row r="46" spans="1:36" s="10" customFormat="1" ht="33.75" customHeight="1" x14ac:dyDescent="0.2">
      <c r="A46" s="99"/>
      <c r="B46" s="47"/>
      <c r="C46" s="48"/>
      <c r="D46" s="40"/>
      <c r="E46" s="41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9"/>
      <c r="AE46" s="9"/>
      <c r="AF46" s="9"/>
      <c r="AG46" s="9"/>
      <c r="AH46" s="41"/>
      <c r="AI46" s="41"/>
      <c r="AJ46" s="41"/>
    </row>
    <row r="47" spans="1:36" s="10" customFormat="1" ht="33.75" customHeight="1" x14ac:dyDescent="0.2">
      <c r="A47" s="99"/>
      <c r="B47" s="47"/>
      <c r="C47" s="48"/>
      <c r="D47" s="40"/>
      <c r="E47" s="41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9"/>
      <c r="AE47" s="9"/>
      <c r="AF47" s="9"/>
      <c r="AG47" s="9"/>
      <c r="AH47" s="41"/>
      <c r="AI47" s="41"/>
      <c r="AJ47" s="41"/>
    </row>
    <row r="48" spans="1:36" s="10" customFormat="1" ht="33.75" customHeight="1" x14ac:dyDescent="0.2">
      <c r="A48" s="99"/>
      <c r="B48" s="47"/>
      <c r="C48" s="48"/>
      <c r="D48" s="40"/>
      <c r="E48" s="41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9"/>
      <c r="AE48" s="9"/>
      <c r="AF48" s="9"/>
      <c r="AG48" s="9"/>
      <c r="AH48" s="41"/>
      <c r="AI48" s="41"/>
      <c r="AJ48" s="41"/>
    </row>
    <row r="49" spans="1:36" s="10" customFormat="1" ht="33.75" customHeight="1" x14ac:dyDescent="0.2">
      <c r="A49" s="99"/>
      <c r="B49" s="47"/>
      <c r="C49" s="48"/>
      <c r="D49" s="40"/>
      <c r="E49" s="41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9"/>
      <c r="AE49" s="9"/>
      <c r="AF49" s="9"/>
      <c r="AG49" s="9"/>
      <c r="AH49" s="41"/>
      <c r="AI49" s="41"/>
      <c r="AJ49" s="41"/>
    </row>
    <row r="50" spans="1:36" s="10" customFormat="1" ht="33.75" customHeight="1" x14ac:dyDescent="0.2">
      <c r="A50" s="99"/>
      <c r="B50" s="47"/>
      <c r="C50" s="48"/>
      <c r="D50" s="40"/>
      <c r="E50" s="41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9"/>
      <c r="AE50" s="9"/>
      <c r="AF50" s="9"/>
      <c r="AG50" s="9"/>
      <c r="AH50" s="41"/>
      <c r="AI50" s="41"/>
      <c r="AJ50" s="41"/>
    </row>
    <row r="51" spans="1:36" s="10" customFormat="1" ht="33.75" customHeight="1" x14ac:dyDescent="0.2">
      <c r="A51" s="99"/>
      <c r="B51" s="47"/>
      <c r="C51" s="48"/>
      <c r="D51" s="40"/>
      <c r="E51" s="41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9"/>
      <c r="AE51" s="9"/>
      <c r="AF51" s="9"/>
      <c r="AG51" s="9"/>
      <c r="AH51" s="41"/>
      <c r="AI51" s="41"/>
      <c r="AJ51" s="41"/>
    </row>
    <row r="52" spans="1:36" s="10" customFormat="1" ht="33.75" customHeight="1" x14ac:dyDescent="0.2">
      <c r="A52" s="99"/>
      <c r="B52" s="47"/>
      <c r="C52" s="48"/>
      <c r="D52" s="40"/>
      <c r="E52" s="41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9"/>
      <c r="AE52" s="9"/>
      <c r="AF52" s="9"/>
      <c r="AG52" s="9"/>
      <c r="AH52" s="41"/>
      <c r="AI52" s="41"/>
      <c r="AJ52" s="41"/>
    </row>
    <row r="53" spans="1:36" s="10" customFormat="1" ht="33.75" customHeight="1" x14ac:dyDescent="0.2">
      <c r="A53" s="99"/>
      <c r="B53" s="47"/>
      <c r="C53" s="48"/>
      <c r="D53" s="40"/>
      <c r="E53" s="41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9"/>
      <c r="AE53" s="9"/>
      <c r="AF53" s="9"/>
      <c r="AG53" s="9"/>
      <c r="AH53" s="41"/>
      <c r="AI53" s="41"/>
      <c r="AJ53" s="41"/>
    </row>
    <row r="54" spans="1:36" s="10" customFormat="1" ht="33.75" customHeight="1" x14ac:dyDescent="0.2">
      <c r="A54" s="99"/>
      <c r="B54" s="47"/>
      <c r="C54" s="48"/>
      <c r="D54" s="40"/>
      <c r="E54" s="41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9"/>
      <c r="AE54" s="9"/>
      <c r="AF54" s="9"/>
      <c r="AG54" s="9"/>
      <c r="AH54" s="41"/>
      <c r="AI54" s="41"/>
      <c r="AJ54" s="41"/>
    </row>
    <row r="55" spans="1:36" s="10" customFormat="1" ht="33.75" customHeight="1" x14ac:dyDescent="0.2">
      <c r="A55" s="99"/>
      <c r="B55" s="47"/>
      <c r="C55" s="48"/>
      <c r="D55" s="40"/>
      <c r="E55" s="41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9"/>
      <c r="AE55" s="9"/>
      <c r="AF55" s="9"/>
      <c r="AG55" s="9"/>
      <c r="AH55" s="41"/>
      <c r="AI55" s="41"/>
      <c r="AJ55" s="41"/>
    </row>
    <row r="56" spans="1:36" s="10" customFormat="1" ht="33.75" customHeight="1" x14ac:dyDescent="0.2">
      <c r="A56" s="99"/>
      <c r="B56" s="47"/>
      <c r="C56" s="48"/>
      <c r="D56" s="40"/>
      <c r="E56" s="41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9"/>
      <c r="AE56" s="9"/>
      <c r="AF56" s="9"/>
      <c r="AG56" s="9"/>
      <c r="AH56" s="41"/>
      <c r="AI56" s="41"/>
      <c r="AJ56" s="41"/>
    </row>
    <row r="57" spans="1:36" s="10" customFormat="1" ht="33.75" customHeight="1" x14ac:dyDescent="0.2">
      <c r="A57" s="99"/>
      <c r="B57" s="47"/>
      <c r="C57" s="48"/>
      <c r="D57" s="40"/>
      <c r="E57" s="41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9"/>
      <c r="AE57" s="9"/>
      <c r="AF57" s="9"/>
      <c r="AG57" s="9"/>
      <c r="AH57" s="41"/>
      <c r="AI57" s="41"/>
      <c r="AJ57" s="41"/>
    </row>
    <row r="58" spans="1:36" s="10" customFormat="1" ht="33.75" customHeight="1" x14ac:dyDescent="0.2">
      <c r="A58" s="99"/>
      <c r="B58" s="47"/>
      <c r="C58" s="48"/>
      <c r="D58" s="40"/>
      <c r="E58" s="41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9"/>
      <c r="AE58" s="9"/>
      <c r="AF58" s="9"/>
      <c r="AG58" s="9"/>
      <c r="AH58" s="41"/>
      <c r="AI58" s="41"/>
      <c r="AJ58" s="41"/>
    </row>
    <row r="59" spans="1:36" s="10" customFormat="1" ht="33.75" customHeight="1" x14ac:dyDescent="0.2">
      <c r="A59" s="99"/>
      <c r="B59" s="47"/>
      <c r="C59" s="48"/>
      <c r="D59" s="40"/>
      <c r="E59" s="41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9"/>
      <c r="AE59" s="9"/>
      <c r="AF59" s="9"/>
      <c r="AG59" s="9"/>
      <c r="AH59" s="41"/>
      <c r="AI59" s="41"/>
      <c r="AJ59" s="41"/>
    </row>
    <row r="60" spans="1:36" s="10" customFormat="1" ht="33.75" customHeight="1" x14ac:dyDescent="0.2">
      <c r="A60" s="99"/>
      <c r="B60" s="41"/>
      <c r="C60" s="41"/>
      <c r="D60" s="40"/>
      <c r="E60" s="41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9"/>
      <c r="AE60" s="9"/>
      <c r="AF60" s="9"/>
      <c r="AG60" s="9"/>
      <c r="AH60" s="41"/>
      <c r="AI60" s="41"/>
      <c r="AJ60" s="41"/>
    </row>
    <row r="61" spans="1:36" s="10" customFormat="1" ht="33.75" customHeight="1" x14ac:dyDescent="0.2">
      <c r="A61" s="99"/>
      <c r="B61" s="41"/>
      <c r="C61" s="41"/>
      <c r="D61" s="40"/>
      <c r="E61" s="41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9"/>
      <c r="AE61" s="9"/>
      <c r="AF61" s="9"/>
      <c r="AG61" s="9"/>
      <c r="AH61" s="41"/>
      <c r="AI61" s="41"/>
      <c r="AJ61" s="41"/>
    </row>
    <row r="62" spans="1:36" s="10" customFormat="1" ht="33.75" customHeight="1" x14ac:dyDescent="0.2">
      <c r="A62" s="99"/>
      <c r="B62" s="41"/>
      <c r="C62" s="41"/>
      <c r="D62" s="40"/>
      <c r="E62" s="41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9"/>
      <c r="AE62" s="9"/>
      <c r="AF62" s="9"/>
      <c r="AG62" s="9"/>
      <c r="AH62" s="41"/>
      <c r="AI62" s="41"/>
      <c r="AJ62" s="41"/>
    </row>
    <row r="63" spans="1:36" s="10" customFormat="1" ht="33.75" customHeight="1" x14ac:dyDescent="0.2">
      <c r="A63" s="99"/>
      <c r="B63" s="95" t="s">
        <v>123</v>
      </c>
      <c r="C63" s="95"/>
      <c r="D63" s="8" t="s">
        <v>50</v>
      </c>
      <c r="E63" s="11" t="s">
        <v>112</v>
      </c>
      <c r="F63" s="8">
        <v>1</v>
      </c>
      <c r="G63" s="8">
        <v>1</v>
      </c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9"/>
      <c r="AE63" s="9"/>
      <c r="AF63" s="9"/>
      <c r="AG63" s="9"/>
      <c r="AH63" s="94" t="s">
        <v>51</v>
      </c>
      <c r="AI63" s="94"/>
      <c r="AJ63" s="94"/>
    </row>
    <row r="64" spans="1:36" s="10" customFormat="1" ht="30.75" customHeight="1" x14ac:dyDescent="0.2">
      <c r="A64" s="99"/>
      <c r="B64" s="95" t="s">
        <v>113</v>
      </c>
      <c r="C64" s="95"/>
      <c r="D64" s="8" t="s">
        <v>50</v>
      </c>
      <c r="E64" s="11" t="s">
        <v>111</v>
      </c>
      <c r="F64" s="8">
        <v>1</v>
      </c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9"/>
      <c r="AE64" s="9"/>
      <c r="AF64" s="9"/>
      <c r="AG64" s="9"/>
      <c r="AH64" s="94" t="s">
        <v>51</v>
      </c>
      <c r="AI64" s="94"/>
      <c r="AJ64" s="94"/>
    </row>
    <row r="65" spans="1:36" s="10" customFormat="1" ht="30.75" customHeight="1" x14ac:dyDescent="0.2">
      <c r="A65" s="99"/>
      <c r="B65" s="94" t="s">
        <v>114</v>
      </c>
      <c r="C65" s="94"/>
      <c r="D65" s="8" t="s">
        <v>50</v>
      </c>
      <c r="E65" s="11" t="s">
        <v>111</v>
      </c>
      <c r="F65" s="8"/>
      <c r="G65" s="8"/>
      <c r="H65" s="8">
        <v>1</v>
      </c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9"/>
      <c r="AE65" s="9"/>
      <c r="AF65" s="9"/>
      <c r="AG65" s="9"/>
      <c r="AH65" s="94" t="s">
        <v>51</v>
      </c>
      <c r="AI65" s="94"/>
      <c r="AJ65" s="94"/>
    </row>
    <row r="66" spans="1:36" s="10" customFormat="1" ht="30.75" customHeight="1" x14ac:dyDescent="0.2">
      <c r="A66" s="99"/>
      <c r="B66" s="95" t="s">
        <v>115</v>
      </c>
      <c r="C66" s="95"/>
      <c r="D66" s="8" t="s">
        <v>50</v>
      </c>
      <c r="E66" s="11" t="s">
        <v>111</v>
      </c>
      <c r="F66" s="8">
        <v>1</v>
      </c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9"/>
      <c r="AE66" s="9"/>
      <c r="AF66" s="9"/>
      <c r="AG66" s="9"/>
      <c r="AH66" s="94" t="s">
        <v>51</v>
      </c>
      <c r="AI66" s="94"/>
      <c r="AJ66" s="94"/>
    </row>
    <row r="67" spans="1:36" s="10" customFormat="1" ht="30.75" customHeight="1" x14ac:dyDescent="0.2">
      <c r="A67" s="99"/>
      <c r="B67" s="94" t="s">
        <v>138</v>
      </c>
      <c r="C67" s="94"/>
      <c r="D67" s="8" t="s">
        <v>50</v>
      </c>
      <c r="E67" s="11" t="s">
        <v>111</v>
      </c>
      <c r="F67" s="8"/>
      <c r="G67" s="8"/>
      <c r="H67" s="8">
        <v>1</v>
      </c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>
        <v>1</v>
      </c>
      <c r="W67" s="8"/>
      <c r="X67" s="8"/>
      <c r="Y67" s="8"/>
      <c r="Z67" s="8"/>
      <c r="AA67" s="8"/>
      <c r="AB67" s="8"/>
      <c r="AC67" s="8"/>
      <c r="AD67" s="9"/>
      <c r="AE67" s="9"/>
      <c r="AF67" s="9"/>
      <c r="AG67" s="9"/>
      <c r="AH67" s="94" t="s">
        <v>51</v>
      </c>
      <c r="AI67" s="94"/>
      <c r="AJ67" s="94"/>
    </row>
    <row r="68" spans="1:36" ht="33.75" customHeight="1" x14ac:dyDescent="0.2">
      <c r="A68" s="99"/>
      <c r="B68" s="94" t="s">
        <v>130</v>
      </c>
      <c r="C68" s="94"/>
      <c r="D68" s="8" t="s">
        <v>50</v>
      </c>
      <c r="E68" s="11" t="s">
        <v>111</v>
      </c>
      <c r="F68" s="8"/>
      <c r="G68" s="8"/>
      <c r="H68" s="8"/>
      <c r="I68" s="8"/>
      <c r="J68" s="8"/>
      <c r="K68" s="8"/>
      <c r="L68" s="8">
        <v>1</v>
      </c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12"/>
      <c r="AE68" s="12"/>
      <c r="AF68" s="12"/>
      <c r="AG68" s="12"/>
      <c r="AH68" s="49" t="s">
        <v>55</v>
      </c>
      <c r="AI68" s="49"/>
      <c r="AJ68" s="49"/>
    </row>
    <row r="69" spans="1:36" ht="51" customHeight="1" x14ac:dyDescent="0.2">
      <c r="A69" s="99"/>
      <c r="B69" s="47" t="s">
        <v>172</v>
      </c>
      <c r="C69" s="48"/>
      <c r="D69" s="8" t="s">
        <v>50</v>
      </c>
      <c r="E69" s="11" t="s">
        <v>111</v>
      </c>
      <c r="F69" s="8"/>
      <c r="G69" s="8"/>
      <c r="H69" s="8"/>
      <c r="I69" s="8"/>
      <c r="J69" s="8">
        <v>1</v>
      </c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12"/>
      <c r="AE69" s="12"/>
      <c r="AF69" s="12"/>
      <c r="AG69" s="12"/>
      <c r="AH69" s="49" t="s">
        <v>55</v>
      </c>
      <c r="AI69" s="49"/>
      <c r="AJ69" s="49"/>
    </row>
    <row r="70" spans="1:36" ht="34.5" customHeight="1" x14ac:dyDescent="0.2">
      <c r="A70" s="99"/>
      <c r="B70" s="94" t="s">
        <v>131</v>
      </c>
      <c r="C70" s="94"/>
      <c r="D70" s="8" t="s">
        <v>163</v>
      </c>
      <c r="E70" s="11" t="s">
        <v>111</v>
      </c>
      <c r="F70" s="8"/>
      <c r="G70" s="8"/>
      <c r="H70" s="8"/>
      <c r="I70" s="8"/>
      <c r="J70" s="8"/>
      <c r="K70" s="8"/>
      <c r="L70" s="8"/>
      <c r="M70" s="8"/>
      <c r="N70" s="8">
        <v>1</v>
      </c>
      <c r="O70" s="8"/>
      <c r="P70" s="8"/>
      <c r="Q70" s="8"/>
      <c r="R70" s="8"/>
      <c r="S70" s="8"/>
      <c r="T70" s="8"/>
      <c r="U70" s="8"/>
      <c r="V70" s="8"/>
      <c r="W70" s="8"/>
      <c r="X70" s="8">
        <v>1</v>
      </c>
      <c r="Y70" s="8"/>
      <c r="Z70" s="8"/>
      <c r="AA70" s="8"/>
      <c r="AB70" s="8"/>
      <c r="AC70" s="8"/>
      <c r="AD70" s="12"/>
      <c r="AE70" s="12"/>
      <c r="AF70" s="12"/>
      <c r="AG70" s="12"/>
      <c r="AH70" s="49" t="s">
        <v>55</v>
      </c>
      <c r="AI70" s="49"/>
      <c r="AJ70" s="49"/>
    </row>
    <row r="71" spans="1:36" ht="34.5" customHeight="1" x14ac:dyDescent="0.2">
      <c r="A71" s="99"/>
      <c r="B71" s="47" t="s">
        <v>170</v>
      </c>
      <c r="C71" s="48"/>
      <c r="D71" s="11" t="s">
        <v>164</v>
      </c>
      <c r="E71" s="11" t="s">
        <v>111</v>
      </c>
      <c r="F71" s="8"/>
      <c r="G71" s="8"/>
      <c r="H71" s="8"/>
      <c r="I71" s="8"/>
      <c r="J71" s="8">
        <v>1</v>
      </c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12"/>
      <c r="AE71" s="12"/>
      <c r="AF71" s="12"/>
      <c r="AG71" s="12"/>
      <c r="AH71" s="49" t="s">
        <v>55</v>
      </c>
      <c r="AI71" s="49"/>
      <c r="AJ71" s="49"/>
    </row>
    <row r="72" spans="1:36" ht="34.5" customHeight="1" x14ac:dyDescent="0.2">
      <c r="A72" s="99"/>
      <c r="B72" s="47" t="s">
        <v>173</v>
      </c>
      <c r="C72" s="48"/>
      <c r="D72" s="11" t="s">
        <v>164</v>
      </c>
      <c r="E72" s="11" t="s">
        <v>111</v>
      </c>
      <c r="F72" s="8"/>
      <c r="G72" s="8"/>
      <c r="H72" s="8">
        <v>1</v>
      </c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>
        <v>1</v>
      </c>
      <c r="AC72" s="8"/>
      <c r="AD72" s="12"/>
      <c r="AE72" s="12"/>
      <c r="AF72" s="12"/>
      <c r="AG72" s="12"/>
      <c r="AH72" s="49" t="s">
        <v>55</v>
      </c>
      <c r="AI72" s="49"/>
      <c r="AJ72" s="49"/>
    </row>
    <row r="73" spans="1:36" ht="34.5" customHeight="1" x14ac:dyDescent="0.2">
      <c r="A73" s="99"/>
      <c r="B73" s="47" t="s">
        <v>132</v>
      </c>
      <c r="C73" s="48"/>
      <c r="D73" s="8" t="s">
        <v>50</v>
      </c>
      <c r="E73" s="11" t="s">
        <v>111</v>
      </c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>
        <v>1</v>
      </c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12"/>
      <c r="AE73" s="12"/>
      <c r="AF73" s="12"/>
      <c r="AG73" s="12"/>
      <c r="AH73" s="49" t="s">
        <v>55</v>
      </c>
      <c r="AI73" s="49"/>
      <c r="AJ73" s="49"/>
    </row>
    <row r="74" spans="1:36" ht="34.5" customHeight="1" x14ac:dyDescent="0.2">
      <c r="A74" s="34"/>
      <c r="B74" s="47" t="s">
        <v>176</v>
      </c>
      <c r="C74" s="48"/>
      <c r="D74" s="8" t="s">
        <v>50</v>
      </c>
      <c r="E74" s="11" t="s">
        <v>177</v>
      </c>
      <c r="F74" s="8"/>
      <c r="G74" s="8"/>
      <c r="H74" s="8"/>
      <c r="I74" s="8"/>
      <c r="J74" s="8"/>
      <c r="K74" s="8"/>
      <c r="L74" s="8"/>
      <c r="M74" s="8"/>
      <c r="N74" s="8"/>
      <c r="O74" s="8"/>
      <c r="P74" s="8">
        <v>1</v>
      </c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12"/>
      <c r="AE74" s="12"/>
      <c r="AF74" s="12"/>
      <c r="AG74" s="12"/>
      <c r="AH74" s="49" t="s">
        <v>55</v>
      </c>
      <c r="AI74" s="49"/>
      <c r="AJ74" s="49"/>
    </row>
    <row r="75" spans="1:36" ht="35.25" customHeight="1" x14ac:dyDescent="0.2">
      <c r="A75" s="96" t="s">
        <v>133</v>
      </c>
      <c r="B75" s="47" t="s">
        <v>167</v>
      </c>
      <c r="C75" s="48"/>
      <c r="D75" s="8" t="s">
        <v>50</v>
      </c>
      <c r="E75" s="11" t="s">
        <v>147</v>
      </c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>
        <v>1</v>
      </c>
      <c r="U75" s="8"/>
      <c r="V75" s="8"/>
      <c r="W75" s="8"/>
      <c r="X75" s="8"/>
      <c r="Y75" s="8"/>
      <c r="Z75" s="8"/>
      <c r="AA75" s="8"/>
      <c r="AB75" s="8"/>
      <c r="AC75" s="8"/>
      <c r="AD75" s="12"/>
      <c r="AE75" s="12"/>
      <c r="AF75" s="12"/>
      <c r="AG75" s="12"/>
      <c r="AH75" s="49" t="s">
        <v>55</v>
      </c>
      <c r="AI75" s="49"/>
      <c r="AJ75" s="49"/>
    </row>
    <row r="76" spans="1:36" ht="33.75" customHeight="1" x14ac:dyDescent="0.2">
      <c r="A76" s="97"/>
      <c r="B76" s="94" t="s">
        <v>134</v>
      </c>
      <c r="C76" s="94"/>
      <c r="D76" s="8" t="s">
        <v>50</v>
      </c>
      <c r="E76" s="11" t="s">
        <v>147</v>
      </c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>
        <v>1</v>
      </c>
      <c r="W76" s="8"/>
      <c r="X76" s="8"/>
      <c r="Y76" s="8"/>
      <c r="Z76" s="8"/>
      <c r="AA76" s="8"/>
      <c r="AB76" s="8"/>
      <c r="AC76" s="8"/>
      <c r="AD76" s="12"/>
      <c r="AE76" s="12"/>
      <c r="AF76" s="12"/>
      <c r="AG76" s="12"/>
      <c r="AH76" s="95" t="s">
        <v>60</v>
      </c>
      <c r="AI76" s="95"/>
      <c r="AJ76" s="95"/>
    </row>
    <row r="77" spans="1:36" ht="36.75" customHeight="1" x14ac:dyDescent="0.2">
      <c r="A77" s="97"/>
      <c r="B77" s="95" t="s">
        <v>168</v>
      </c>
      <c r="C77" s="95"/>
      <c r="D77" s="8" t="s">
        <v>50</v>
      </c>
      <c r="E77" s="11" t="s">
        <v>147</v>
      </c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>
        <v>1</v>
      </c>
      <c r="AA77" s="8"/>
      <c r="AB77" s="8"/>
      <c r="AC77" s="8"/>
      <c r="AD77" s="12"/>
      <c r="AE77" s="12"/>
      <c r="AF77" s="12"/>
      <c r="AG77" s="12"/>
      <c r="AH77" s="49" t="s">
        <v>55</v>
      </c>
      <c r="AI77" s="49"/>
      <c r="AJ77" s="49"/>
    </row>
    <row r="78" spans="1:36" ht="33" customHeight="1" x14ac:dyDescent="0.2">
      <c r="A78" s="97"/>
      <c r="B78" s="94" t="s">
        <v>169</v>
      </c>
      <c r="C78" s="94"/>
      <c r="D78" s="8" t="s">
        <v>50</v>
      </c>
      <c r="E78" s="11" t="s">
        <v>147</v>
      </c>
      <c r="F78" s="8"/>
      <c r="G78" s="8"/>
      <c r="H78" s="8"/>
      <c r="I78" s="8"/>
      <c r="J78" s="8"/>
      <c r="K78" s="8"/>
      <c r="L78" s="8"/>
      <c r="M78" s="8"/>
      <c r="N78" s="8">
        <v>1</v>
      </c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12"/>
      <c r="AE78" s="12"/>
      <c r="AF78" s="12"/>
      <c r="AG78" s="12"/>
      <c r="AH78" s="49" t="s">
        <v>55</v>
      </c>
      <c r="AI78" s="49"/>
      <c r="AJ78" s="49"/>
    </row>
    <row r="79" spans="1:36" ht="31.5" customHeight="1" x14ac:dyDescent="0.2">
      <c r="A79" s="102" t="s">
        <v>135</v>
      </c>
      <c r="B79" s="94" t="s">
        <v>136</v>
      </c>
      <c r="C79" s="94"/>
      <c r="D79" s="8" t="s">
        <v>59</v>
      </c>
      <c r="E79" s="11" t="s">
        <v>147</v>
      </c>
      <c r="F79" s="8"/>
      <c r="G79" s="8"/>
      <c r="H79" s="8"/>
      <c r="I79" s="8"/>
      <c r="J79" s="8">
        <v>1</v>
      </c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12"/>
      <c r="AE79" s="12"/>
      <c r="AF79" s="12"/>
      <c r="AG79" s="12"/>
      <c r="AH79" s="49" t="s">
        <v>55</v>
      </c>
      <c r="AI79" s="49"/>
      <c r="AJ79" s="49"/>
    </row>
    <row r="80" spans="1:36" ht="38.25" customHeight="1" x14ac:dyDescent="0.2">
      <c r="A80" s="102"/>
      <c r="B80" s="100" t="s">
        <v>160</v>
      </c>
      <c r="C80" s="101"/>
      <c r="D80" s="8"/>
      <c r="E80" s="11" t="s">
        <v>147</v>
      </c>
      <c r="F80" s="8"/>
      <c r="G80" s="8"/>
      <c r="H80" s="8"/>
      <c r="I80" s="8"/>
      <c r="J80" s="8"/>
      <c r="K80" s="8"/>
      <c r="L80" s="8"/>
      <c r="M80" s="8"/>
      <c r="N80" s="8"/>
      <c r="O80" s="8"/>
      <c r="P80" s="8">
        <v>1</v>
      </c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12"/>
      <c r="AE80" s="12"/>
      <c r="AF80" s="12"/>
      <c r="AG80" s="12"/>
      <c r="AH80" s="49" t="s">
        <v>55</v>
      </c>
      <c r="AI80" s="49"/>
      <c r="AJ80" s="49"/>
    </row>
    <row r="81" spans="1:36" ht="29.25" customHeight="1" x14ac:dyDescent="0.2">
      <c r="A81" s="102"/>
      <c r="B81" s="95" t="s">
        <v>137</v>
      </c>
      <c r="C81" s="95"/>
      <c r="D81" s="8" t="s">
        <v>59</v>
      </c>
      <c r="E81" s="11" t="s">
        <v>147</v>
      </c>
      <c r="F81" s="8"/>
      <c r="G81" s="8"/>
      <c r="H81" s="8"/>
      <c r="I81" s="8"/>
      <c r="J81" s="8"/>
      <c r="K81" s="8"/>
      <c r="L81" s="8">
        <v>1</v>
      </c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>
        <v>1</v>
      </c>
      <c r="Y81" s="8"/>
      <c r="Z81" s="8"/>
      <c r="AA81" s="8"/>
      <c r="AB81" s="8"/>
      <c r="AC81" s="8"/>
      <c r="AD81" s="12"/>
      <c r="AE81" s="12"/>
      <c r="AF81" s="12"/>
      <c r="AG81" s="12"/>
      <c r="AH81" s="49" t="s">
        <v>55</v>
      </c>
      <c r="AI81" s="49"/>
      <c r="AJ81" s="49"/>
    </row>
    <row r="82" spans="1:36" ht="38.25" customHeight="1" x14ac:dyDescent="0.2">
      <c r="A82" s="98" t="s">
        <v>61</v>
      </c>
      <c r="B82" s="94" t="s">
        <v>159</v>
      </c>
      <c r="C82" s="94"/>
      <c r="D82" s="11" t="s">
        <v>119</v>
      </c>
      <c r="E82" s="33" t="s">
        <v>111</v>
      </c>
      <c r="F82" s="8"/>
      <c r="G82" s="8"/>
      <c r="H82" s="8"/>
      <c r="I82" s="8"/>
      <c r="J82" s="8"/>
      <c r="K82" s="8"/>
      <c r="L82" s="8"/>
      <c r="M82" s="8"/>
      <c r="N82" s="8"/>
      <c r="O82" s="8"/>
      <c r="P82" s="8">
        <v>1</v>
      </c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12"/>
      <c r="AE82" s="12"/>
      <c r="AF82" s="12"/>
      <c r="AG82" s="12"/>
      <c r="AH82" s="49" t="s">
        <v>55</v>
      </c>
      <c r="AI82" s="49"/>
      <c r="AJ82" s="49"/>
    </row>
    <row r="83" spans="1:36" ht="38.25" customHeight="1" x14ac:dyDescent="0.2">
      <c r="A83" s="99"/>
      <c r="B83" s="95" t="s">
        <v>122</v>
      </c>
      <c r="C83" s="95"/>
      <c r="D83" s="11" t="s">
        <v>119</v>
      </c>
      <c r="E83" s="11" t="s">
        <v>111</v>
      </c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>
        <v>1</v>
      </c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12"/>
      <c r="AE83" s="12"/>
      <c r="AF83" s="12"/>
      <c r="AG83" s="12"/>
      <c r="AH83" s="49" t="s">
        <v>55</v>
      </c>
      <c r="AI83" s="49"/>
      <c r="AJ83" s="49"/>
    </row>
    <row r="84" spans="1:36" ht="36.75" customHeight="1" x14ac:dyDescent="0.2">
      <c r="A84" s="99"/>
      <c r="B84" s="94" t="s">
        <v>171</v>
      </c>
      <c r="C84" s="94"/>
      <c r="D84" s="11" t="s">
        <v>121</v>
      </c>
      <c r="E84" s="11" t="s">
        <v>111</v>
      </c>
      <c r="F84" s="8"/>
      <c r="G84" s="8"/>
      <c r="H84" s="8"/>
      <c r="I84" s="8"/>
      <c r="J84" s="8"/>
      <c r="K84" s="8"/>
      <c r="L84" s="8"/>
      <c r="M84" s="8"/>
      <c r="N84" s="8"/>
      <c r="O84" s="8"/>
      <c r="P84" s="8">
        <v>1</v>
      </c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12"/>
      <c r="AE84" s="12"/>
      <c r="AF84" s="12"/>
      <c r="AG84" s="12"/>
      <c r="AH84" s="49" t="s">
        <v>55</v>
      </c>
      <c r="AI84" s="49"/>
      <c r="AJ84" s="49"/>
    </row>
    <row r="85" spans="1:36" ht="25.5" customHeight="1" x14ac:dyDescent="0.2">
      <c r="A85" s="103"/>
      <c r="B85" s="95" t="s">
        <v>174</v>
      </c>
      <c r="C85" s="95"/>
      <c r="D85" s="9" t="s">
        <v>50</v>
      </c>
      <c r="E85" s="11" t="s">
        <v>111</v>
      </c>
      <c r="F85" s="8"/>
      <c r="G85" s="8"/>
      <c r="H85" s="8"/>
      <c r="I85" s="8"/>
      <c r="J85" s="8"/>
      <c r="K85" s="8"/>
      <c r="L85" s="8">
        <v>1</v>
      </c>
      <c r="M85" s="8"/>
      <c r="N85" s="8"/>
      <c r="O85" s="8"/>
      <c r="P85" s="8"/>
      <c r="Q85" s="8"/>
      <c r="R85" s="8"/>
      <c r="S85" s="8"/>
      <c r="T85" s="8"/>
      <c r="U85" s="8"/>
      <c r="V85" s="8">
        <v>1</v>
      </c>
      <c r="W85" s="8"/>
      <c r="X85" s="8"/>
      <c r="Y85" s="8"/>
      <c r="Z85" s="8"/>
      <c r="AA85" s="8"/>
      <c r="AB85" s="8"/>
      <c r="AC85" s="8"/>
      <c r="AD85" s="12"/>
      <c r="AE85" s="12"/>
      <c r="AF85" s="12"/>
      <c r="AG85" s="12"/>
      <c r="AH85" s="49" t="s">
        <v>55</v>
      </c>
      <c r="AI85" s="49"/>
      <c r="AJ85" s="49"/>
    </row>
    <row r="86" spans="1:36" ht="33.75" customHeight="1" x14ac:dyDescent="0.2">
      <c r="A86" s="104" t="s">
        <v>62</v>
      </c>
      <c r="B86" s="95" t="s">
        <v>64</v>
      </c>
      <c r="C86" s="95"/>
      <c r="D86" s="11" t="s">
        <v>63</v>
      </c>
      <c r="E86" s="11" t="s">
        <v>111</v>
      </c>
      <c r="F86" s="8"/>
      <c r="G86" s="8"/>
      <c r="H86" s="8"/>
      <c r="I86" s="8"/>
      <c r="J86" s="8">
        <v>1</v>
      </c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12"/>
      <c r="AE86" s="12"/>
      <c r="AF86" s="12"/>
      <c r="AG86" s="12"/>
      <c r="AH86" s="49" t="s">
        <v>55</v>
      </c>
      <c r="AI86" s="49"/>
      <c r="AJ86" s="49"/>
    </row>
    <row r="87" spans="1:36" ht="25.5" x14ac:dyDescent="0.2">
      <c r="A87" s="104"/>
      <c r="B87" s="95" t="s">
        <v>65</v>
      </c>
      <c r="C87" s="95"/>
      <c r="D87" s="11" t="s">
        <v>63</v>
      </c>
      <c r="E87" s="11" t="s">
        <v>111</v>
      </c>
      <c r="F87" s="8"/>
      <c r="G87" s="8"/>
      <c r="H87" s="8"/>
      <c r="I87" s="8"/>
      <c r="J87" s="8"/>
      <c r="K87" s="8"/>
      <c r="L87" s="8"/>
      <c r="M87" s="8"/>
      <c r="N87" s="8"/>
      <c r="O87" s="8"/>
      <c r="P87" s="8">
        <v>1</v>
      </c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12"/>
      <c r="AE87" s="12"/>
      <c r="AF87" s="12"/>
      <c r="AG87" s="12"/>
      <c r="AH87" s="49" t="s">
        <v>55</v>
      </c>
      <c r="AI87" s="49"/>
      <c r="AJ87" s="49"/>
    </row>
    <row r="88" spans="1:36" ht="22.5" customHeight="1" x14ac:dyDescent="0.2">
      <c r="A88" s="104"/>
      <c r="B88" s="95" t="s">
        <v>161</v>
      </c>
      <c r="C88" s="95"/>
      <c r="D88" s="11" t="s">
        <v>162</v>
      </c>
      <c r="E88" s="11" t="s">
        <v>111</v>
      </c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>
        <v>1</v>
      </c>
      <c r="U88" s="8"/>
      <c r="V88" s="8"/>
      <c r="W88" s="8"/>
      <c r="X88" s="8"/>
      <c r="Y88" s="8"/>
      <c r="Z88" s="8"/>
      <c r="AA88" s="8"/>
      <c r="AB88" s="8"/>
      <c r="AC88" s="8"/>
      <c r="AD88" s="12"/>
      <c r="AE88" s="12"/>
      <c r="AF88" s="12"/>
      <c r="AG88" s="12"/>
      <c r="AH88" s="49" t="s">
        <v>55</v>
      </c>
      <c r="AI88" s="49"/>
      <c r="AJ88" s="49"/>
    </row>
    <row r="89" spans="1:36" ht="25.5" x14ac:dyDescent="0.2">
      <c r="A89" s="104"/>
      <c r="B89" s="95" t="s">
        <v>66</v>
      </c>
      <c r="C89" s="95"/>
      <c r="D89" s="11" t="s">
        <v>63</v>
      </c>
      <c r="E89" s="11" t="s">
        <v>111</v>
      </c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>
        <v>1</v>
      </c>
      <c r="Y89" s="8"/>
      <c r="Z89" s="8"/>
      <c r="AA89" s="8"/>
      <c r="AB89" s="8"/>
      <c r="AC89" s="8"/>
      <c r="AD89" s="12"/>
      <c r="AE89" s="12"/>
      <c r="AF89" s="12"/>
      <c r="AG89" s="12"/>
      <c r="AH89" s="49" t="s">
        <v>55</v>
      </c>
      <c r="AI89" s="49"/>
      <c r="AJ89" s="49"/>
    </row>
    <row r="90" spans="1:36" x14ac:dyDescent="0.2">
      <c r="A90" s="104"/>
      <c r="B90" s="95"/>
      <c r="C90" s="95"/>
      <c r="D90" s="11"/>
      <c r="E90" s="11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12"/>
      <c r="AE90" s="12"/>
      <c r="AF90" s="12"/>
      <c r="AG90" s="12"/>
      <c r="AH90" s="49" t="s">
        <v>55</v>
      </c>
      <c r="AI90" s="49"/>
      <c r="AJ90" s="49"/>
    </row>
    <row r="91" spans="1:36" x14ac:dyDescent="0.2">
      <c r="A91" s="13"/>
      <c r="B91" s="14"/>
      <c r="C91" s="14"/>
      <c r="D91" s="15"/>
      <c r="E91" s="16"/>
      <c r="F91" s="87" t="s">
        <v>36</v>
      </c>
      <c r="G91" s="87"/>
      <c r="H91" s="87" t="s">
        <v>37</v>
      </c>
      <c r="I91" s="87"/>
      <c r="J91" s="115" t="s">
        <v>38</v>
      </c>
      <c r="K91" s="115"/>
      <c r="L91" s="111" t="s">
        <v>39</v>
      </c>
      <c r="M91" s="111"/>
      <c r="N91" s="116" t="s">
        <v>40</v>
      </c>
      <c r="O91" s="116"/>
      <c r="P91" s="111" t="s">
        <v>41</v>
      </c>
      <c r="Q91" s="111"/>
      <c r="R91" s="87" t="s">
        <v>42</v>
      </c>
      <c r="S91" s="87"/>
      <c r="T91" s="115" t="s">
        <v>43</v>
      </c>
      <c r="U91" s="115"/>
      <c r="V91" s="87" t="s">
        <v>44</v>
      </c>
      <c r="W91" s="87"/>
      <c r="X91" s="111" t="s">
        <v>45</v>
      </c>
      <c r="Y91" s="111"/>
      <c r="Z91" s="111" t="s">
        <v>46</v>
      </c>
      <c r="AA91" s="111"/>
      <c r="AB91" s="88" t="s">
        <v>47</v>
      </c>
      <c r="AC91" s="88"/>
      <c r="AH91" s="17"/>
      <c r="AI91" s="17"/>
      <c r="AJ91" s="17"/>
    </row>
    <row r="92" spans="1:36" x14ac:dyDescent="0.2">
      <c r="F92">
        <f t="shared" ref="F92:AC92" si="0">SUM(F14,F14:F89)</f>
        <v>3</v>
      </c>
      <c r="G92">
        <f t="shared" si="0"/>
        <v>1</v>
      </c>
      <c r="H92">
        <f t="shared" si="0"/>
        <v>5</v>
      </c>
      <c r="I92">
        <f t="shared" si="0"/>
        <v>0</v>
      </c>
      <c r="J92">
        <f t="shared" si="0"/>
        <v>4</v>
      </c>
      <c r="K92">
        <f t="shared" si="0"/>
        <v>0</v>
      </c>
      <c r="L92">
        <f t="shared" si="0"/>
        <v>3</v>
      </c>
      <c r="M92">
        <f t="shared" si="0"/>
        <v>0</v>
      </c>
      <c r="N92">
        <f t="shared" si="0"/>
        <v>2</v>
      </c>
      <c r="O92">
        <f t="shared" si="0"/>
        <v>0</v>
      </c>
      <c r="P92">
        <f t="shared" si="0"/>
        <v>5</v>
      </c>
      <c r="Q92">
        <f t="shared" si="0"/>
        <v>0</v>
      </c>
      <c r="R92">
        <f t="shared" si="0"/>
        <v>2</v>
      </c>
      <c r="S92">
        <f t="shared" si="0"/>
        <v>0</v>
      </c>
      <c r="T92">
        <f t="shared" si="0"/>
        <v>2</v>
      </c>
      <c r="U92">
        <f t="shared" si="0"/>
        <v>0</v>
      </c>
      <c r="V92">
        <f t="shared" si="0"/>
        <v>3</v>
      </c>
      <c r="W92">
        <f t="shared" si="0"/>
        <v>0</v>
      </c>
      <c r="X92">
        <f t="shared" si="0"/>
        <v>3</v>
      </c>
      <c r="Y92">
        <f t="shared" si="0"/>
        <v>0</v>
      </c>
      <c r="Z92">
        <f t="shared" si="0"/>
        <v>1</v>
      </c>
      <c r="AA92">
        <f t="shared" si="0"/>
        <v>0</v>
      </c>
      <c r="AB92">
        <f t="shared" si="0"/>
        <v>1</v>
      </c>
      <c r="AC92">
        <f t="shared" si="0"/>
        <v>0</v>
      </c>
    </row>
    <row r="93" spans="1:36" ht="18.75" customHeight="1" x14ac:dyDescent="0.2"/>
    <row r="94" spans="1:36" ht="20.25" customHeight="1" x14ac:dyDescent="0.2"/>
    <row r="95" spans="1:36" ht="8.25" customHeight="1" x14ac:dyDescent="0.2"/>
    <row r="96" spans="1:36" x14ac:dyDescent="0.2">
      <c r="A96" s="112" t="s">
        <v>67</v>
      </c>
      <c r="B96" s="113"/>
      <c r="C96" s="37" t="s">
        <v>68</v>
      </c>
      <c r="D96" s="112" t="s">
        <v>69</v>
      </c>
      <c r="E96" s="114"/>
      <c r="F96" s="114"/>
      <c r="G96" s="114"/>
      <c r="H96" s="114"/>
      <c r="I96" s="114"/>
      <c r="J96" s="114"/>
      <c r="K96" s="113"/>
      <c r="L96" s="112" t="s">
        <v>70</v>
      </c>
      <c r="M96" s="114"/>
      <c r="N96" s="114"/>
      <c r="O96" s="114"/>
      <c r="P96" s="114"/>
      <c r="Q96" s="114"/>
      <c r="R96" s="114"/>
      <c r="S96" s="113"/>
      <c r="T96" s="112" t="s">
        <v>71</v>
      </c>
      <c r="U96" s="114"/>
      <c r="V96" s="114"/>
      <c r="W96" s="114"/>
      <c r="X96" s="114"/>
      <c r="Y96" s="114"/>
      <c r="Z96" s="114"/>
      <c r="AA96" s="114"/>
      <c r="AB96" s="114"/>
      <c r="AC96" s="114"/>
      <c r="AD96" s="114"/>
      <c r="AE96" s="114"/>
      <c r="AF96" s="114"/>
      <c r="AG96" s="114"/>
      <c r="AH96" s="113"/>
      <c r="AI96" s="105" t="s">
        <v>72</v>
      </c>
      <c r="AJ96" s="105"/>
    </row>
    <row r="97" spans="1:37" ht="30" customHeight="1" x14ac:dyDescent="0.2">
      <c r="A97" s="106" t="s">
        <v>73</v>
      </c>
      <c r="B97" s="106"/>
      <c r="C97" s="18" t="s">
        <v>20</v>
      </c>
      <c r="D97" s="106" t="s">
        <v>74</v>
      </c>
      <c r="E97" s="106"/>
      <c r="F97" s="106"/>
      <c r="G97" s="106"/>
      <c r="H97" s="106"/>
      <c r="I97" s="106"/>
      <c r="J97" s="106"/>
      <c r="K97" s="106"/>
      <c r="L97" s="106" t="s">
        <v>97</v>
      </c>
      <c r="M97" s="106"/>
      <c r="N97" s="106"/>
      <c r="O97" s="106"/>
      <c r="P97" s="106"/>
      <c r="Q97" s="106"/>
      <c r="R97" s="106"/>
      <c r="S97" s="106"/>
      <c r="T97" s="107" t="s">
        <v>76</v>
      </c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  <c r="AH97" s="109"/>
      <c r="AI97" s="110">
        <v>0.65</v>
      </c>
      <c r="AJ97" s="110"/>
    </row>
    <row r="98" spans="1:37" ht="3" customHeight="1" x14ac:dyDescent="0.2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</row>
    <row r="99" spans="1:37" ht="13.5" thickBot="1" x14ac:dyDescent="0.25">
      <c r="A99" s="117" t="s">
        <v>77</v>
      </c>
      <c r="B99" s="117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  <c r="S99" s="118" t="s">
        <v>78</v>
      </c>
      <c r="T99" s="119"/>
      <c r="U99" s="119"/>
      <c r="V99" s="119"/>
      <c r="W99" s="119"/>
      <c r="X99" s="119"/>
      <c r="Y99" s="119"/>
      <c r="Z99" s="119"/>
      <c r="AA99" s="119"/>
      <c r="AB99" s="119"/>
      <c r="AC99" s="119"/>
      <c r="AD99" s="119"/>
      <c r="AE99" s="119"/>
      <c r="AF99" s="119"/>
      <c r="AG99" s="119"/>
      <c r="AH99" s="119"/>
      <c r="AI99" s="119"/>
      <c r="AJ99" s="120"/>
    </row>
    <row r="100" spans="1:37" ht="21.75" customHeight="1" x14ac:dyDescent="0.2">
      <c r="A100" s="121" t="s">
        <v>79</v>
      </c>
      <c r="B100" s="122"/>
      <c r="C100" s="122"/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3"/>
      <c r="S100" s="130" t="s">
        <v>80</v>
      </c>
      <c r="T100" s="131"/>
      <c r="U100" s="131"/>
      <c r="V100" s="131"/>
      <c r="W100" s="131"/>
      <c r="X100" s="132" t="s">
        <v>81</v>
      </c>
      <c r="Y100" s="132"/>
      <c r="Z100" s="132"/>
      <c r="AA100" s="132"/>
      <c r="AB100" s="132"/>
      <c r="AC100" s="132"/>
      <c r="AD100" s="132"/>
      <c r="AE100" s="132" t="s">
        <v>82</v>
      </c>
      <c r="AF100" s="132"/>
      <c r="AG100" s="132"/>
      <c r="AH100" s="132"/>
      <c r="AI100" s="133" t="s">
        <v>83</v>
      </c>
      <c r="AJ100" s="134"/>
    </row>
    <row r="101" spans="1:37" ht="14.25" x14ac:dyDescent="0.2">
      <c r="A101" s="124"/>
      <c r="B101" s="125"/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6"/>
      <c r="S101" s="135" t="s">
        <v>36</v>
      </c>
      <c r="T101" s="136"/>
      <c r="U101" s="136"/>
      <c r="V101" s="136"/>
      <c r="W101" s="136"/>
      <c r="X101" s="137">
        <f>F92</f>
        <v>3</v>
      </c>
      <c r="Y101" s="137"/>
      <c r="Z101" s="137"/>
      <c r="AA101" s="137"/>
      <c r="AB101" s="137"/>
      <c r="AC101" s="137"/>
      <c r="AD101" s="137"/>
      <c r="AE101" s="137">
        <f>G92</f>
        <v>1</v>
      </c>
      <c r="AF101" s="137"/>
      <c r="AG101" s="137"/>
      <c r="AH101" s="137"/>
      <c r="AI101" s="138">
        <f>AE101/X101</f>
        <v>0.33333333333333331</v>
      </c>
      <c r="AJ101" s="139"/>
    </row>
    <row r="102" spans="1:37" ht="14.25" x14ac:dyDescent="0.2">
      <c r="A102" s="124"/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6"/>
      <c r="S102" s="135" t="s">
        <v>37</v>
      </c>
      <c r="T102" s="136"/>
      <c r="U102" s="136"/>
      <c r="V102" s="136"/>
      <c r="W102" s="136"/>
      <c r="X102" s="137">
        <f>H92</f>
        <v>5</v>
      </c>
      <c r="Y102" s="137"/>
      <c r="Z102" s="137"/>
      <c r="AA102" s="137"/>
      <c r="AB102" s="137"/>
      <c r="AC102" s="137"/>
      <c r="AD102" s="137"/>
      <c r="AE102" s="137">
        <f>I92</f>
        <v>0</v>
      </c>
      <c r="AF102" s="137"/>
      <c r="AG102" s="137"/>
      <c r="AH102" s="137"/>
      <c r="AI102" s="138">
        <f t="shared" ref="AI102:AI113" si="1">AE102/X102</f>
        <v>0</v>
      </c>
      <c r="AJ102" s="139"/>
    </row>
    <row r="103" spans="1:37" ht="14.25" x14ac:dyDescent="0.2">
      <c r="A103" s="124"/>
      <c r="B103" s="125"/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6"/>
      <c r="S103" s="135" t="s">
        <v>38</v>
      </c>
      <c r="T103" s="136"/>
      <c r="U103" s="136"/>
      <c r="V103" s="136"/>
      <c r="W103" s="136"/>
      <c r="X103" s="137">
        <f>J92</f>
        <v>4</v>
      </c>
      <c r="Y103" s="137"/>
      <c r="Z103" s="137"/>
      <c r="AA103" s="137"/>
      <c r="AB103" s="137"/>
      <c r="AC103" s="137"/>
      <c r="AD103" s="137"/>
      <c r="AE103" s="137">
        <f>K92</f>
        <v>0</v>
      </c>
      <c r="AF103" s="137"/>
      <c r="AG103" s="137"/>
      <c r="AH103" s="137"/>
      <c r="AI103" s="138">
        <f t="shared" si="1"/>
        <v>0</v>
      </c>
      <c r="AJ103" s="139"/>
    </row>
    <row r="104" spans="1:37" ht="14.25" x14ac:dyDescent="0.2">
      <c r="A104" s="124"/>
      <c r="B104" s="125"/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6"/>
      <c r="S104" s="135" t="s">
        <v>39</v>
      </c>
      <c r="T104" s="136"/>
      <c r="U104" s="136"/>
      <c r="V104" s="136"/>
      <c r="W104" s="136"/>
      <c r="X104" s="137">
        <f>L92</f>
        <v>3</v>
      </c>
      <c r="Y104" s="137"/>
      <c r="Z104" s="137"/>
      <c r="AA104" s="137"/>
      <c r="AB104" s="137"/>
      <c r="AC104" s="137"/>
      <c r="AD104" s="137"/>
      <c r="AE104" s="137">
        <f>M92</f>
        <v>0</v>
      </c>
      <c r="AF104" s="137"/>
      <c r="AG104" s="137"/>
      <c r="AH104" s="137"/>
      <c r="AI104" s="138">
        <f t="shared" si="1"/>
        <v>0</v>
      </c>
      <c r="AJ104" s="139"/>
    </row>
    <row r="105" spans="1:37" ht="14.25" x14ac:dyDescent="0.2">
      <c r="A105" s="124"/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6"/>
      <c r="S105" s="135" t="s">
        <v>40</v>
      </c>
      <c r="T105" s="136"/>
      <c r="U105" s="136"/>
      <c r="V105" s="136"/>
      <c r="W105" s="136"/>
      <c r="X105" s="137">
        <f>N92</f>
        <v>2</v>
      </c>
      <c r="Y105" s="137"/>
      <c r="Z105" s="137"/>
      <c r="AA105" s="137"/>
      <c r="AB105" s="137"/>
      <c r="AC105" s="137"/>
      <c r="AD105" s="137"/>
      <c r="AE105" s="137">
        <f>O92</f>
        <v>0</v>
      </c>
      <c r="AF105" s="137"/>
      <c r="AG105" s="137"/>
      <c r="AH105" s="137"/>
      <c r="AI105" s="138">
        <f t="shared" si="1"/>
        <v>0</v>
      </c>
      <c r="AJ105" s="139"/>
    </row>
    <row r="106" spans="1:37" ht="14.25" x14ac:dyDescent="0.2">
      <c r="A106" s="124"/>
      <c r="B106" s="125"/>
      <c r="C106" s="125"/>
      <c r="D106" s="125"/>
      <c r="E106" s="125"/>
      <c r="F106" s="125"/>
      <c r="G106" s="125"/>
      <c r="H106" s="125"/>
      <c r="I106" s="125"/>
      <c r="J106" s="125"/>
      <c r="K106" s="125"/>
      <c r="L106" s="125"/>
      <c r="M106" s="125"/>
      <c r="N106" s="125"/>
      <c r="O106" s="125"/>
      <c r="P106" s="125"/>
      <c r="Q106" s="125"/>
      <c r="R106" s="126"/>
      <c r="S106" s="135" t="s">
        <v>41</v>
      </c>
      <c r="T106" s="136"/>
      <c r="U106" s="136"/>
      <c r="V106" s="136"/>
      <c r="W106" s="136"/>
      <c r="X106" s="137">
        <f>P92</f>
        <v>5</v>
      </c>
      <c r="Y106" s="137"/>
      <c r="Z106" s="137"/>
      <c r="AA106" s="137"/>
      <c r="AB106" s="137"/>
      <c r="AC106" s="137"/>
      <c r="AD106" s="137"/>
      <c r="AE106" s="137">
        <f>Q92</f>
        <v>0</v>
      </c>
      <c r="AF106" s="137"/>
      <c r="AG106" s="137"/>
      <c r="AH106" s="137"/>
      <c r="AI106" s="138">
        <f t="shared" si="1"/>
        <v>0</v>
      </c>
      <c r="AJ106" s="139"/>
    </row>
    <row r="107" spans="1:37" ht="14.25" x14ac:dyDescent="0.2">
      <c r="A107" s="124"/>
      <c r="B107" s="125"/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6"/>
      <c r="S107" s="135" t="s">
        <v>42</v>
      </c>
      <c r="T107" s="136"/>
      <c r="U107" s="136"/>
      <c r="V107" s="136"/>
      <c r="W107" s="136"/>
      <c r="X107" s="137">
        <f>R92</f>
        <v>2</v>
      </c>
      <c r="Y107" s="137"/>
      <c r="Z107" s="137"/>
      <c r="AA107" s="137"/>
      <c r="AB107" s="137"/>
      <c r="AC107" s="137"/>
      <c r="AD107" s="137"/>
      <c r="AE107" s="137">
        <f>S92</f>
        <v>0</v>
      </c>
      <c r="AF107" s="137"/>
      <c r="AG107" s="137"/>
      <c r="AH107" s="137"/>
      <c r="AI107" s="138">
        <f t="shared" si="1"/>
        <v>0</v>
      </c>
      <c r="AJ107" s="139"/>
    </row>
    <row r="108" spans="1:37" ht="14.25" x14ac:dyDescent="0.2">
      <c r="A108" s="124"/>
      <c r="B108" s="125"/>
      <c r="C108" s="125"/>
      <c r="D108" s="125"/>
      <c r="E108" s="125"/>
      <c r="F108" s="125"/>
      <c r="G108" s="125"/>
      <c r="H108" s="125"/>
      <c r="I108" s="125"/>
      <c r="J108" s="125"/>
      <c r="K108" s="125"/>
      <c r="L108" s="125"/>
      <c r="M108" s="125"/>
      <c r="N108" s="125"/>
      <c r="O108" s="125"/>
      <c r="P108" s="125"/>
      <c r="Q108" s="125"/>
      <c r="R108" s="126"/>
      <c r="S108" s="135" t="s">
        <v>43</v>
      </c>
      <c r="T108" s="136"/>
      <c r="U108" s="136"/>
      <c r="V108" s="136"/>
      <c r="W108" s="136"/>
      <c r="X108" s="137">
        <f>T92</f>
        <v>2</v>
      </c>
      <c r="Y108" s="137"/>
      <c r="Z108" s="137"/>
      <c r="AA108" s="137"/>
      <c r="AB108" s="137"/>
      <c r="AC108" s="137"/>
      <c r="AD108" s="137"/>
      <c r="AE108" s="137">
        <f>U92</f>
        <v>0</v>
      </c>
      <c r="AF108" s="137"/>
      <c r="AG108" s="137"/>
      <c r="AH108" s="137"/>
      <c r="AI108" s="138">
        <f t="shared" si="1"/>
        <v>0</v>
      </c>
      <c r="AJ108" s="139"/>
    </row>
    <row r="109" spans="1:37" ht="14.25" x14ac:dyDescent="0.2">
      <c r="A109" s="124"/>
      <c r="B109" s="125"/>
      <c r="C109" s="125"/>
      <c r="D109" s="125"/>
      <c r="E109" s="125"/>
      <c r="F109" s="125"/>
      <c r="G109" s="125"/>
      <c r="H109" s="125"/>
      <c r="I109" s="125"/>
      <c r="J109" s="125"/>
      <c r="K109" s="125"/>
      <c r="L109" s="125"/>
      <c r="M109" s="125"/>
      <c r="N109" s="125"/>
      <c r="O109" s="125"/>
      <c r="P109" s="125"/>
      <c r="Q109" s="125"/>
      <c r="R109" s="126"/>
      <c r="S109" s="135" t="s">
        <v>44</v>
      </c>
      <c r="T109" s="136"/>
      <c r="U109" s="136"/>
      <c r="V109" s="136"/>
      <c r="W109" s="136"/>
      <c r="X109" s="137">
        <f>V92</f>
        <v>3</v>
      </c>
      <c r="Y109" s="137"/>
      <c r="Z109" s="137"/>
      <c r="AA109" s="137"/>
      <c r="AB109" s="137"/>
      <c r="AC109" s="137"/>
      <c r="AD109" s="137"/>
      <c r="AE109" s="137">
        <f>W92</f>
        <v>0</v>
      </c>
      <c r="AF109" s="137"/>
      <c r="AG109" s="137"/>
      <c r="AH109" s="137"/>
      <c r="AI109" s="138">
        <f t="shared" si="1"/>
        <v>0</v>
      </c>
      <c r="AJ109" s="139"/>
    </row>
    <row r="110" spans="1:37" ht="14.25" x14ac:dyDescent="0.2">
      <c r="A110" s="124"/>
      <c r="B110" s="125"/>
      <c r="C110" s="125"/>
      <c r="D110" s="125"/>
      <c r="E110" s="125"/>
      <c r="F110" s="125"/>
      <c r="G110" s="125"/>
      <c r="H110" s="125"/>
      <c r="I110" s="125"/>
      <c r="J110" s="125"/>
      <c r="K110" s="125"/>
      <c r="L110" s="125"/>
      <c r="M110" s="125"/>
      <c r="N110" s="125"/>
      <c r="O110" s="125"/>
      <c r="P110" s="125"/>
      <c r="Q110" s="125"/>
      <c r="R110" s="126"/>
      <c r="S110" s="135" t="s">
        <v>45</v>
      </c>
      <c r="T110" s="136"/>
      <c r="U110" s="136"/>
      <c r="V110" s="136"/>
      <c r="W110" s="136"/>
      <c r="X110" s="137">
        <f>X92</f>
        <v>3</v>
      </c>
      <c r="Y110" s="137"/>
      <c r="Z110" s="137"/>
      <c r="AA110" s="137"/>
      <c r="AB110" s="137"/>
      <c r="AC110" s="137"/>
      <c r="AD110" s="137"/>
      <c r="AE110" s="137">
        <f>Y92</f>
        <v>0</v>
      </c>
      <c r="AF110" s="137"/>
      <c r="AG110" s="137"/>
      <c r="AH110" s="137"/>
      <c r="AI110" s="138">
        <f t="shared" si="1"/>
        <v>0</v>
      </c>
      <c r="AJ110" s="139"/>
    </row>
    <row r="111" spans="1:37" ht="14.25" x14ac:dyDescent="0.2">
      <c r="A111" s="124"/>
      <c r="B111" s="125"/>
      <c r="C111" s="125"/>
      <c r="D111" s="125"/>
      <c r="E111" s="125"/>
      <c r="F111" s="125"/>
      <c r="G111" s="125"/>
      <c r="H111" s="125"/>
      <c r="I111" s="125"/>
      <c r="J111" s="125"/>
      <c r="K111" s="125"/>
      <c r="L111" s="125"/>
      <c r="M111" s="125"/>
      <c r="N111" s="125"/>
      <c r="O111" s="125"/>
      <c r="P111" s="125"/>
      <c r="Q111" s="125"/>
      <c r="R111" s="126"/>
      <c r="S111" s="135" t="s">
        <v>46</v>
      </c>
      <c r="T111" s="136"/>
      <c r="U111" s="136"/>
      <c r="V111" s="136"/>
      <c r="W111" s="136"/>
      <c r="X111" s="137">
        <f>Z92</f>
        <v>1</v>
      </c>
      <c r="Y111" s="137"/>
      <c r="Z111" s="137"/>
      <c r="AA111" s="137"/>
      <c r="AB111" s="137"/>
      <c r="AC111" s="137"/>
      <c r="AD111" s="137"/>
      <c r="AE111" s="137">
        <f>AA92</f>
        <v>0</v>
      </c>
      <c r="AF111" s="137"/>
      <c r="AG111" s="137"/>
      <c r="AH111" s="137"/>
      <c r="AI111" s="138">
        <f t="shared" si="1"/>
        <v>0</v>
      </c>
      <c r="AJ111" s="139"/>
    </row>
    <row r="112" spans="1:37" ht="14.25" x14ac:dyDescent="0.2">
      <c r="A112" s="124"/>
      <c r="B112" s="125"/>
      <c r="C112" s="125"/>
      <c r="D112" s="125"/>
      <c r="E112" s="125"/>
      <c r="F112" s="125"/>
      <c r="G112" s="125"/>
      <c r="H112" s="125"/>
      <c r="I112" s="125"/>
      <c r="J112" s="125"/>
      <c r="K112" s="125"/>
      <c r="L112" s="125"/>
      <c r="M112" s="125"/>
      <c r="N112" s="125"/>
      <c r="O112" s="125"/>
      <c r="P112" s="125"/>
      <c r="Q112" s="125"/>
      <c r="R112" s="126"/>
      <c r="S112" s="135" t="s">
        <v>47</v>
      </c>
      <c r="T112" s="136"/>
      <c r="U112" s="136"/>
      <c r="V112" s="136"/>
      <c r="W112" s="136"/>
      <c r="X112" s="137">
        <f>AB92</f>
        <v>1</v>
      </c>
      <c r="Y112" s="137"/>
      <c r="Z112" s="137"/>
      <c r="AA112" s="137"/>
      <c r="AB112" s="137"/>
      <c r="AC112" s="137"/>
      <c r="AD112" s="137"/>
      <c r="AE112" s="137">
        <f>AC92</f>
        <v>0</v>
      </c>
      <c r="AF112" s="137"/>
      <c r="AG112" s="137"/>
      <c r="AH112" s="137"/>
      <c r="AI112" s="138">
        <f t="shared" si="1"/>
        <v>0</v>
      </c>
      <c r="AJ112" s="139"/>
    </row>
    <row r="113" spans="1:36" ht="29.25" customHeight="1" thickBot="1" x14ac:dyDescent="0.25">
      <c r="A113" s="127"/>
      <c r="B113" s="128"/>
      <c r="C113" s="128"/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  <c r="Q113" s="128"/>
      <c r="R113" s="129"/>
      <c r="S113" s="140" t="s">
        <v>84</v>
      </c>
      <c r="T113" s="141"/>
      <c r="U113" s="141"/>
      <c r="V113" s="141"/>
      <c r="W113" s="141"/>
      <c r="X113" s="142">
        <f>SUM(X101:AD112)</f>
        <v>34</v>
      </c>
      <c r="Y113" s="142"/>
      <c r="Z113" s="142"/>
      <c r="AA113" s="142"/>
      <c r="AB113" s="142"/>
      <c r="AC113" s="142"/>
      <c r="AD113" s="142"/>
      <c r="AE113" s="142">
        <f>SUM(AE101:AH112)</f>
        <v>1</v>
      </c>
      <c r="AF113" s="142"/>
      <c r="AG113" s="142"/>
      <c r="AH113" s="142"/>
      <c r="AI113" s="143">
        <f t="shared" si="1"/>
        <v>2.9411764705882353E-2</v>
      </c>
      <c r="AJ113" s="144"/>
    </row>
    <row r="114" spans="1:36" ht="30" customHeight="1" x14ac:dyDescent="0.2">
      <c r="S114" s="42" t="s">
        <v>175</v>
      </c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4"/>
      <c r="AI114" s="45">
        <f>+AVERAGE(AI101:AJ112)</f>
        <v>2.7777777777777776E-2</v>
      </c>
      <c r="AJ114" s="46"/>
    </row>
    <row r="115" spans="1:36" ht="24.75" customHeight="1" x14ac:dyDescent="0.2">
      <c r="A115" s="145" t="s">
        <v>67</v>
      </c>
      <c r="B115" s="146"/>
      <c r="C115" s="39" t="s">
        <v>68</v>
      </c>
      <c r="D115" s="145" t="s">
        <v>69</v>
      </c>
      <c r="E115" s="147"/>
      <c r="F115" s="147"/>
      <c r="G115" s="147"/>
      <c r="H115" s="147"/>
      <c r="I115" s="147"/>
      <c r="J115" s="147"/>
      <c r="K115" s="146"/>
      <c r="L115" s="145" t="s">
        <v>70</v>
      </c>
      <c r="M115" s="147"/>
      <c r="N115" s="147"/>
      <c r="O115" s="147"/>
      <c r="P115" s="147"/>
      <c r="Q115" s="147"/>
      <c r="R115" s="147"/>
      <c r="S115" s="146"/>
      <c r="T115" s="145" t="s">
        <v>71</v>
      </c>
      <c r="U115" s="147"/>
      <c r="V115" s="147"/>
      <c r="W115" s="147"/>
      <c r="X115" s="147"/>
      <c r="Y115" s="147"/>
      <c r="Z115" s="147"/>
      <c r="AA115" s="147"/>
      <c r="AB115" s="147"/>
      <c r="AC115" s="147"/>
      <c r="AD115" s="147"/>
      <c r="AE115" s="147"/>
      <c r="AF115" s="147"/>
      <c r="AG115" s="147"/>
      <c r="AH115" s="146"/>
      <c r="AI115" s="148" t="s">
        <v>72</v>
      </c>
      <c r="AJ115" s="148"/>
    </row>
    <row r="116" spans="1:36" ht="31.5" customHeight="1" x14ac:dyDescent="0.2">
      <c r="A116" s="106" t="s">
        <v>85</v>
      </c>
      <c r="B116" s="106"/>
      <c r="C116" s="18" t="s">
        <v>20</v>
      </c>
      <c r="D116" s="106" t="s">
        <v>74</v>
      </c>
      <c r="E116" s="106"/>
      <c r="F116" s="106"/>
      <c r="G116" s="106"/>
      <c r="H116" s="106"/>
      <c r="I116" s="106"/>
      <c r="J116" s="106"/>
      <c r="K116" s="106"/>
      <c r="L116" s="106" t="s">
        <v>75</v>
      </c>
      <c r="M116" s="106"/>
      <c r="N116" s="106"/>
      <c r="O116" s="106"/>
      <c r="P116" s="106"/>
      <c r="Q116" s="106"/>
      <c r="R116" s="106"/>
      <c r="S116" s="106"/>
      <c r="T116" s="107" t="s">
        <v>86</v>
      </c>
      <c r="U116" s="108"/>
      <c r="V116" s="108"/>
      <c r="W116" s="108"/>
      <c r="X116" s="108"/>
      <c r="Y116" s="108"/>
      <c r="Z116" s="108"/>
      <c r="AA116" s="108"/>
      <c r="AB116" s="108"/>
      <c r="AC116" s="108"/>
      <c r="AD116" s="108"/>
      <c r="AE116" s="108"/>
      <c r="AF116" s="108"/>
      <c r="AG116" s="108"/>
      <c r="AH116" s="109"/>
      <c r="AI116" s="110">
        <v>0.7</v>
      </c>
      <c r="AJ116" s="110"/>
    </row>
    <row r="117" spans="1:36" ht="13.5" customHeight="1" thickBot="1" x14ac:dyDescent="0.25">
      <c r="A117" s="117" t="s">
        <v>77</v>
      </c>
      <c r="B117" s="117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117"/>
      <c r="R117" s="117"/>
      <c r="S117" s="118" t="s">
        <v>78</v>
      </c>
      <c r="T117" s="119"/>
      <c r="U117" s="119"/>
      <c r="V117" s="119"/>
      <c r="W117" s="119"/>
      <c r="X117" s="119"/>
      <c r="Y117" s="119"/>
      <c r="Z117" s="119"/>
      <c r="AA117" s="119"/>
      <c r="AB117" s="119"/>
      <c r="AC117" s="119"/>
      <c r="AD117" s="119"/>
      <c r="AE117" s="119"/>
      <c r="AF117" s="119"/>
      <c r="AG117" s="119"/>
      <c r="AH117" s="119"/>
      <c r="AI117" s="119"/>
      <c r="AJ117" s="120"/>
    </row>
    <row r="118" spans="1:36" ht="27.75" customHeight="1" x14ac:dyDescent="0.2">
      <c r="A118" s="121" t="s">
        <v>79</v>
      </c>
      <c r="B118" s="122"/>
      <c r="C118" s="122"/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3"/>
      <c r="S118" s="130" t="s">
        <v>80</v>
      </c>
      <c r="T118" s="131"/>
      <c r="U118" s="131"/>
      <c r="V118" s="131"/>
      <c r="W118" s="131"/>
      <c r="X118" s="132" t="s">
        <v>31</v>
      </c>
      <c r="Y118" s="132"/>
      <c r="Z118" s="132"/>
      <c r="AA118" s="132"/>
      <c r="AB118" s="132"/>
      <c r="AC118" s="132"/>
      <c r="AD118" s="132"/>
      <c r="AE118" s="132" t="s">
        <v>87</v>
      </c>
      <c r="AF118" s="132"/>
      <c r="AG118" s="132"/>
      <c r="AH118" s="132"/>
      <c r="AI118" s="133" t="s">
        <v>83</v>
      </c>
      <c r="AJ118" s="134"/>
    </row>
    <row r="119" spans="1:36" ht="18.75" customHeight="1" x14ac:dyDescent="0.2">
      <c r="A119" s="124"/>
      <c r="B119" s="125"/>
      <c r="C119" s="125"/>
      <c r="D119" s="125"/>
      <c r="E119" s="125"/>
      <c r="F119" s="125"/>
      <c r="G119" s="125"/>
      <c r="H119" s="125"/>
      <c r="I119" s="125"/>
      <c r="J119" s="125"/>
      <c r="K119" s="125"/>
      <c r="L119" s="125"/>
      <c r="M119" s="125"/>
      <c r="N119" s="125"/>
      <c r="O119" s="125"/>
      <c r="P119" s="125"/>
      <c r="Q119" s="125"/>
      <c r="R119" s="126"/>
      <c r="S119" s="135" t="s">
        <v>36</v>
      </c>
      <c r="T119" s="136"/>
      <c r="U119" s="136"/>
      <c r="V119" s="136"/>
      <c r="W119" s="136"/>
      <c r="X119" s="137"/>
      <c r="Y119" s="137"/>
      <c r="Z119" s="137"/>
      <c r="AA119" s="137"/>
      <c r="AB119" s="137"/>
      <c r="AC119" s="137"/>
      <c r="AD119" s="137"/>
      <c r="AE119" s="137"/>
      <c r="AF119" s="137"/>
      <c r="AG119" s="137"/>
      <c r="AH119" s="137"/>
      <c r="AI119" s="138" t="e">
        <f t="shared" ref="AI119:AI131" si="2">AE119/X119</f>
        <v>#DIV/0!</v>
      </c>
      <c r="AJ119" s="139"/>
    </row>
    <row r="120" spans="1:36" ht="18.75" customHeight="1" x14ac:dyDescent="0.2">
      <c r="A120" s="124"/>
      <c r="B120" s="125"/>
      <c r="C120" s="125"/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125"/>
      <c r="O120" s="125"/>
      <c r="P120" s="125"/>
      <c r="Q120" s="125"/>
      <c r="R120" s="126"/>
      <c r="S120" s="135" t="s">
        <v>37</v>
      </c>
      <c r="T120" s="136"/>
      <c r="U120" s="136"/>
      <c r="V120" s="136"/>
      <c r="W120" s="136"/>
      <c r="X120" s="137"/>
      <c r="Y120" s="137"/>
      <c r="Z120" s="137"/>
      <c r="AA120" s="137"/>
      <c r="AB120" s="137"/>
      <c r="AC120" s="137"/>
      <c r="AD120" s="137"/>
      <c r="AE120" s="137"/>
      <c r="AF120" s="137"/>
      <c r="AG120" s="137"/>
      <c r="AH120" s="137"/>
      <c r="AI120" s="138" t="e">
        <f t="shared" si="2"/>
        <v>#DIV/0!</v>
      </c>
      <c r="AJ120" s="139"/>
    </row>
    <row r="121" spans="1:36" ht="18.75" customHeight="1" x14ac:dyDescent="0.2">
      <c r="A121" s="124"/>
      <c r="B121" s="125"/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  <c r="P121" s="125"/>
      <c r="Q121" s="125"/>
      <c r="R121" s="126"/>
      <c r="S121" s="135" t="s">
        <v>38</v>
      </c>
      <c r="T121" s="136"/>
      <c r="U121" s="136"/>
      <c r="V121" s="136"/>
      <c r="W121" s="136"/>
      <c r="X121" s="137"/>
      <c r="Y121" s="137"/>
      <c r="Z121" s="137"/>
      <c r="AA121" s="137"/>
      <c r="AB121" s="137"/>
      <c r="AC121" s="137"/>
      <c r="AD121" s="137"/>
      <c r="AE121" s="137"/>
      <c r="AF121" s="137"/>
      <c r="AG121" s="137"/>
      <c r="AH121" s="137"/>
      <c r="AI121" s="138" t="e">
        <f t="shared" si="2"/>
        <v>#DIV/0!</v>
      </c>
      <c r="AJ121" s="139"/>
    </row>
    <row r="122" spans="1:36" ht="18.75" customHeight="1" x14ac:dyDescent="0.2">
      <c r="A122" s="124"/>
      <c r="B122" s="125"/>
      <c r="C122" s="125"/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125"/>
      <c r="O122" s="125"/>
      <c r="P122" s="125"/>
      <c r="Q122" s="125"/>
      <c r="R122" s="126"/>
      <c r="S122" s="135" t="s">
        <v>39</v>
      </c>
      <c r="T122" s="136"/>
      <c r="U122" s="136"/>
      <c r="V122" s="136"/>
      <c r="W122" s="136"/>
      <c r="X122" s="137"/>
      <c r="Y122" s="137"/>
      <c r="Z122" s="137"/>
      <c r="AA122" s="137"/>
      <c r="AB122" s="137"/>
      <c r="AC122" s="137"/>
      <c r="AD122" s="137"/>
      <c r="AE122" s="137"/>
      <c r="AF122" s="137"/>
      <c r="AG122" s="137"/>
      <c r="AH122" s="137"/>
      <c r="AI122" s="138" t="e">
        <f t="shared" si="2"/>
        <v>#DIV/0!</v>
      </c>
      <c r="AJ122" s="139"/>
    </row>
    <row r="123" spans="1:36" ht="18.75" customHeight="1" x14ac:dyDescent="0.2">
      <c r="A123" s="124"/>
      <c r="B123" s="125"/>
      <c r="C123" s="125"/>
      <c r="D123" s="125"/>
      <c r="E123" s="125"/>
      <c r="F123" s="125"/>
      <c r="G123" s="125"/>
      <c r="H123" s="125"/>
      <c r="I123" s="125"/>
      <c r="J123" s="125"/>
      <c r="K123" s="125"/>
      <c r="L123" s="125"/>
      <c r="M123" s="125"/>
      <c r="N123" s="125"/>
      <c r="O123" s="125"/>
      <c r="P123" s="125"/>
      <c r="Q123" s="125"/>
      <c r="R123" s="126"/>
      <c r="S123" s="135" t="s">
        <v>40</v>
      </c>
      <c r="T123" s="136"/>
      <c r="U123" s="136"/>
      <c r="V123" s="136"/>
      <c r="W123" s="136"/>
      <c r="X123" s="137"/>
      <c r="Y123" s="137"/>
      <c r="Z123" s="137"/>
      <c r="AA123" s="137"/>
      <c r="AB123" s="137"/>
      <c r="AC123" s="137"/>
      <c r="AD123" s="137"/>
      <c r="AE123" s="137"/>
      <c r="AF123" s="137"/>
      <c r="AG123" s="137"/>
      <c r="AH123" s="137"/>
      <c r="AI123" s="138" t="e">
        <f t="shared" si="2"/>
        <v>#DIV/0!</v>
      </c>
      <c r="AJ123" s="139"/>
    </row>
    <row r="124" spans="1:36" ht="18.75" customHeight="1" x14ac:dyDescent="0.2">
      <c r="A124" s="124"/>
      <c r="B124" s="125"/>
      <c r="C124" s="125"/>
      <c r="D124" s="125"/>
      <c r="E124" s="125"/>
      <c r="F124" s="125"/>
      <c r="G124" s="125"/>
      <c r="H124" s="125"/>
      <c r="I124" s="125"/>
      <c r="J124" s="125"/>
      <c r="K124" s="125"/>
      <c r="L124" s="125"/>
      <c r="M124" s="125"/>
      <c r="N124" s="125"/>
      <c r="O124" s="125"/>
      <c r="P124" s="125"/>
      <c r="Q124" s="125"/>
      <c r="R124" s="126"/>
      <c r="S124" s="135" t="s">
        <v>41</v>
      </c>
      <c r="T124" s="136"/>
      <c r="U124" s="136"/>
      <c r="V124" s="136"/>
      <c r="W124" s="136"/>
      <c r="X124" s="137"/>
      <c r="Y124" s="137"/>
      <c r="Z124" s="137"/>
      <c r="AA124" s="137"/>
      <c r="AB124" s="137"/>
      <c r="AC124" s="137"/>
      <c r="AD124" s="137"/>
      <c r="AE124" s="137"/>
      <c r="AF124" s="137"/>
      <c r="AG124" s="137"/>
      <c r="AH124" s="137"/>
      <c r="AI124" s="138" t="e">
        <f t="shared" si="2"/>
        <v>#DIV/0!</v>
      </c>
      <c r="AJ124" s="139"/>
    </row>
    <row r="125" spans="1:36" ht="18.75" customHeight="1" x14ac:dyDescent="0.2">
      <c r="A125" s="124"/>
      <c r="B125" s="125"/>
      <c r="C125" s="125"/>
      <c r="D125" s="125"/>
      <c r="E125" s="125"/>
      <c r="F125" s="125"/>
      <c r="G125" s="125"/>
      <c r="H125" s="125"/>
      <c r="I125" s="125"/>
      <c r="J125" s="125"/>
      <c r="K125" s="125"/>
      <c r="L125" s="125"/>
      <c r="M125" s="125"/>
      <c r="N125" s="125"/>
      <c r="O125" s="125"/>
      <c r="P125" s="125"/>
      <c r="Q125" s="125"/>
      <c r="R125" s="126"/>
      <c r="S125" s="135" t="s">
        <v>42</v>
      </c>
      <c r="T125" s="136"/>
      <c r="U125" s="136"/>
      <c r="V125" s="136"/>
      <c r="W125" s="136"/>
      <c r="X125" s="137"/>
      <c r="Y125" s="137"/>
      <c r="Z125" s="137"/>
      <c r="AA125" s="137"/>
      <c r="AB125" s="137"/>
      <c r="AC125" s="137"/>
      <c r="AD125" s="137"/>
      <c r="AE125" s="137"/>
      <c r="AF125" s="137"/>
      <c r="AG125" s="137"/>
      <c r="AH125" s="137"/>
      <c r="AI125" s="138" t="e">
        <f t="shared" si="2"/>
        <v>#DIV/0!</v>
      </c>
      <c r="AJ125" s="139"/>
    </row>
    <row r="126" spans="1:36" ht="18.75" customHeight="1" x14ac:dyDescent="0.2">
      <c r="A126" s="124"/>
      <c r="B126" s="125"/>
      <c r="C126" s="125"/>
      <c r="D126" s="125"/>
      <c r="E126" s="125"/>
      <c r="F126" s="125"/>
      <c r="G126" s="125"/>
      <c r="H126" s="125"/>
      <c r="I126" s="125"/>
      <c r="J126" s="125"/>
      <c r="K126" s="125"/>
      <c r="L126" s="125"/>
      <c r="M126" s="125"/>
      <c r="N126" s="125"/>
      <c r="O126" s="125"/>
      <c r="P126" s="125"/>
      <c r="Q126" s="125"/>
      <c r="R126" s="126"/>
      <c r="S126" s="135" t="s">
        <v>43</v>
      </c>
      <c r="T126" s="136"/>
      <c r="U126" s="136"/>
      <c r="V126" s="136"/>
      <c r="W126" s="136"/>
      <c r="X126" s="137"/>
      <c r="Y126" s="137"/>
      <c r="Z126" s="137"/>
      <c r="AA126" s="137"/>
      <c r="AB126" s="137"/>
      <c r="AC126" s="137"/>
      <c r="AD126" s="137"/>
      <c r="AE126" s="137"/>
      <c r="AF126" s="137"/>
      <c r="AG126" s="137"/>
      <c r="AH126" s="137"/>
      <c r="AI126" s="138" t="e">
        <f t="shared" si="2"/>
        <v>#DIV/0!</v>
      </c>
      <c r="AJ126" s="139"/>
    </row>
    <row r="127" spans="1:36" ht="18.75" customHeight="1" x14ac:dyDescent="0.2">
      <c r="A127" s="124"/>
      <c r="B127" s="125"/>
      <c r="C127" s="125"/>
      <c r="D127" s="125"/>
      <c r="E127" s="125"/>
      <c r="F127" s="125"/>
      <c r="G127" s="125"/>
      <c r="H127" s="125"/>
      <c r="I127" s="125"/>
      <c r="J127" s="125"/>
      <c r="K127" s="125"/>
      <c r="L127" s="125"/>
      <c r="M127" s="125"/>
      <c r="N127" s="125"/>
      <c r="O127" s="125"/>
      <c r="P127" s="125"/>
      <c r="Q127" s="125"/>
      <c r="R127" s="126"/>
      <c r="S127" s="135" t="s">
        <v>44</v>
      </c>
      <c r="T127" s="136"/>
      <c r="U127" s="136"/>
      <c r="V127" s="136"/>
      <c r="W127" s="136"/>
      <c r="X127" s="137"/>
      <c r="Y127" s="137"/>
      <c r="Z127" s="137"/>
      <c r="AA127" s="137"/>
      <c r="AB127" s="137"/>
      <c r="AC127" s="137"/>
      <c r="AD127" s="137"/>
      <c r="AE127" s="137"/>
      <c r="AF127" s="137"/>
      <c r="AG127" s="137"/>
      <c r="AH127" s="137"/>
      <c r="AI127" s="138" t="e">
        <f t="shared" si="2"/>
        <v>#DIV/0!</v>
      </c>
      <c r="AJ127" s="139"/>
    </row>
    <row r="128" spans="1:36" ht="18.75" customHeight="1" x14ac:dyDescent="0.2">
      <c r="A128" s="124"/>
      <c r="B128" s="125"/>
      <c r="C128" s="125"/>
      <c r="D128" s="125"/>
      <c r="E128" s="125"/>
      <c r="F128" s="125"/>
      <c r="G128" s="125"/>
      <c r="H128" s="125"/>
      <c r="I128" s="125"/>
      <c r="J128" s="125"/>
      <c r="K128" s="125"/>
      <c r="L128" s="125"/>
      <c r="M128" s="125"/>
      <c r="N128" s="125"/>
      <c r="O128" s="125"/>
      <c r="P128" s="125"/>
      <c r="Q128" s="125"/>
      <c r="R128" s="126"/>
      <c r="S128" s="135" t="s">
        <v>45</v>
      </c>
      <c r="T128" s="136"/>
      <c r="U128" s="136"/>
      <c r="V128" s="136"/>
      <c r="W128" s="136"/>
      <c r="X128" s="137"/>
      <c r="Y128" s="137"/>
      <c r="Z128" s="137"/>
      <c r="AA128" s="137"/>
      <c r="AB128" s="137"/>
      <c r="AC128" s="137"/>
      <c r="AD128" s="137"/>
      <c r="AE128" s="137"/>
      <c r="AF128" s="137"/>
      <c r="AG128" s="137"/>
      <c r="AH128" s="137"/>
      <c r="AI128" s="138" t="e">
        <f t="shared" si="2"/>
        <v>#DIV/0!</v>
      </c>
      <c r="AJ128" s="139"/>
    </row>
    <row r="129" spans="1:36" s="10" customFormat="1" ht="18.75" customHeight="1" x14ac:dyDescent="0.2">
      <c r="A129" s="124"/>
      <c r="B129" s="125"/>
      <c r="C129" s="125"/>
      <c r="D129" s="125"/>
      <c r="E129" s="125"/>
      <c r="F129" s="125"/>
      <c r="G129" s="125"/>
      <c r="H129" s="125"/>
      <c r="I129" s="125"/>
      <c r="J129" s="125"/>
      <c r="K129" s="125"/>
      <c r="L129" s="125"/>
      <c r="M129" s="125"/>
      <c r="N129" s="125"/>
      <c r="O129" s="125"/>
      <c r="P129" s="125"/>
      <c r="Q129" s="125"/>
      <c r="R129" s="126"/>
      <c r="S129" s="135" t="s">
        <v>46</v>
      </c>
      <c r="T129" s="136"/>
      <c r="U129" s="136"/>
      <c r="V129" s="136"/>
      <c r="W129" s="136"/>
      <c r="X129" s="137"/>
      <c r="Y129" s="137"/>
      <c r="Z129" s="137"/>
      <c r="AA129" s="137"/>
      <c r="AB129" s="137"/>
      <c r="AC129" s="137"/>
      <c r="AD129" s="137"/>
      <c r="AE129" s="137"/>
      <c r="AF129" s="137"/>
      <c r="AG129" s="137"/>
      <c r="AH129" s="137"/>
      <c r="AI129" s="138" t="e">
        <f t="shared" si="2"/>
        <v>#DIV/0!</v>
      </c>
      <c r="AJ129" s="139"/>
    </row>
    <row r="130" spans="1:36" s="10" customFormat="1" ht="18.75" customHeight="1" x14ac:dyDescent="0.2">
      <c r="A130" s="124"/>
      <c r="B130" s="125"/>
      <c r="C130" s="125"/>
      <c r="D130" s="125"/>
      <c r="E130" s="125"/>
      <c r="F130" s="125"/>
      <c r="G130" s="125"/>
      <c r="H130" s="125"/>
      <c r="I130" s="125"/>
      <c r="J130" s="125"/>
      <c r="K130" s="125"/>
      <c r="L130" s="125"/>
      <c r="M130" s="125"/>
      <c r="N130" s="125"/>
      <c r="O130" s="125"/>
      <c r="P130" s="125"/>
      <c r="Q130" s="125"/>
      <c r="R130" s="126"/>
      <c r="S130" s="135" t="s">
        <v>47</v>
      </c>
      <c r="T130" s="136"/>
      <c r="U130" s="136"/>
      <c r="V130" s="136"/>
      <c r="W130" s="136"/>
      <c r="X130" s="137"/>
      <c r="Y130" s="137"/>
      <c r="Z130" s="137"/>
      <c r="AA130" s="137"/>
      <c r="AB130" s="137"/>
      <c r="AC130" s="137"/>
      <c r="AD130" s="137"/>
      <c r="AE130" s="137"/>
      <c r="AF130" s="137"/>
      <c r="AG130" s="137"/>
      <c r="AH130" s="137"/>
      <c r="AI130" s="138" t="e">
        <f t="shared" si="2"/>
        <v>#DIV/0!</v>
      </c>
      <c r="AJ130" s="139"/>
    </row>
    <row r="131" spans="1:36" s="10" customFormat="1" ht="18.75" customHeight="1" thickBot="1" x14ac:dyDescent="0.25">
      <c r="A131" s="127"/>
      <c r="B131" s="128"/>
      <c r="C131" s="128"/>
      <c r="D131" s="128"/>
      <c r="E131" s="128"/>
      <c r="F131" s="128"/>
      <c r="G131" s="128"/>
      <c r="H131" s="128"/>
      <c r="I131" s="128"/>
      <c r="J131" s="128"/>
      <c r="K131" s="128"/>
      <c r="L131" s="128"/>
      <c r="M131" s="128"/>
      <c r="N131" s="128"/>
      <c r="O131" s="128"/>
      <c r="P131" s="128"/>
      <c r="Q131" s="128"/>
      <c r="R131" s="129"/>
      <c r="S131" s="135" t="s">
        <v>84</v>
      </c>
      <c r="T131" s="136"/>
      <c r="U131" s="136"/>
      <c r="V131" s="136"/>
      <c r="W131" s="136"/>
      <c r="X131" s="137"/>
      <c r="Y131" s="137"/>
      <c r="Z131" s="137"/>
      <c r="AA131" s="137"/>
      <c r="AB131" s="137"/>
      <c r="AC131" s="137"/>
      <c r="AD131" s="137"/>
      <c r="AE131" s="137"/>
      <c r="AF131" s="137"/>
      <c r="AG131" s="137"/>
      <c r="AH131" s="137"/>
      <c r="AI131" s="138" t="e">
        <f t="shared" si="2"/>
        <v>#DIV/0!</v>
      </c>
      <c r="AJ131" s="139"/>
    </row>
    <row r="132" spans="1:36" s="10" customFormat="1" ht="6.75" customHeight="1" x14ac:dyDescent="0.2"/>
    <row r="133" spans="1:36" ht="24.75" customHeight="1" x14ac:dyDescent="0.2">
      <c r="A133" s="112" t="s">
        <v>67</v>
      </c>
      <c r="B133" s="113"/>
      <c r="C133" s="37" t="s">
        <v>68</v>
      </c>
      <c r="D133" s="112" t="s">
        <v>69</v>
      </c>
      <c r="E133" s="114"/>
      <c r="F133" s="114"/>
      <c r="G133" s="114"/>
      <c r="H133" s="114"/>
      <c r="I133" s="114"/>
      <c r="J133" s="114"/>
      <c r="K133" s="113"/>
      <c r="L133" s="112" t="s">
        <v>70</v>
      </c>
      <c r="M133" s="114"/>
      <c r="N133" s="114"/>
      <c r="O133" s="114"/>
      <c r="P133" s="114"/>
      <c r="Q133" s="114"/>
      <c r="R133" s="114"/>
      <c r="S133" s="113"/>
      <c r="T133" s="112" t="s">
        <v>71</v>
      </c>
      <c r="U133" s="114"/>
      <c r="V133" s="114"/>
      <c r="W133" s="114"/>
      <c r="X133" s="114"/>
      <c r="Y133" s="114"/>
      <c r="Z133" s="114"/>
      <c r="AA133" s="114"/>
      <c r="AB133" s="114"/>
      <c r="AC133" s="114"/>
      <c r="AD133" s="114"/>
      <c r="AE133" s="114"/>
      <c r="AF133" s="114"/>
      <c r="AG133" s="114"/>
      <c r="AH133" s="113"/>
      <c r="AI133" s="105" t="s">
        <v>72</v>
      </c>
      <c r="AJ133" s="105"/>
    </row>
    <row r="134" spans="1:36" ht="42" customHeight="1" x14ac:dyDescent="0.2">
      <c r="A134" s="106" t="s">
        <v>88</v>
      </c>
      <c r="B134" s="106"/>
      <c r="C134" s="18" t="s">
        <v>20</v>
      </c>
      <c r="D134" s="106" t="s">
        <v>74</v>
      </c>
      <c r="E134" s="106"/>
      <c r="F134" s="106"/>
      <c r="G134" s="106"/>
      <c r="H134" s="106"/>
      <c r="I134" s="106"/>
      <c r="J134" s="106"/>
      <c r="K134" s="106"/>
      <c r="L134" s="106" t="s">
        <v>97</v>
      </c>
      <c r="M134" s="106"/>
      <c r="N134" s="106"/>
      <c r="O134" s="106"/>
      <c r="P134" s="106"/>
      <c r="Q134" s="106"/>
      <c r="R134" s="106"/>
      <c r="S134" s="106"/>
      <c r="T134" s="107" t="s">
        <v>89</v>
      </c>
      <c r="U134" s="108"/>
      <c r="V134" s="108"/>
      <c r="W134" s="108"/>
      <c r="X134" s="108"/>
      <c r="Y134" s="108"/>
      <c r="Z134" s="108"/>
      <c r="AA134" s="108"/>
      <c r="AB134" s="108"/>
      <c r="AC134" s="108"/>
      <c r="AD134" s="108"/>
      <c r="AE134" s="108"/>
      <c r="AF134" s="108"/>
      <c r="AG134" s="108"/>
      <c r="AH134" s="109"/>
      <c r="AI134" s="110">
        <v>0.7</v>
      </c>
      <c r="AJ134" s="110"/>
    </row>
    <row r="135" spans="1:36" ht="9" customHeight="1" x14ac:dyDescent="0.2"/>
    <row r="136" spans="1:36" ht="21.75" customHeight="1" thickBot="1" x14ac:dyDescent="0.25">
      <c r="A136" s="117" t="s">
        <v>77</v>
      </c>
      <c r="B136" s="117"/>
      <c r="C136" s="117"/>
      <c r="D136" s="117"/>
      <c r="E136" s="117"/>
      <c r="F136" s="117"/>
      <c r="G136" s="117"/>
      <c r="H136" s="117"/>
      <c r="I136" s="117"/>
      <c r="J136" s="117"/>
      <c r="K136" s="117"/>
      <c r="L136" s="117"/>
      <c r="M136" s="117"/>
      <c r="N136" s="117"/>
      <c r="O136" s="117"/>
      <c r="P136" s="117"/>
      <c r="Q136" s="117"/>
      <c r="R136" s="117"/>
      <c r="S136" s="118" t="s">
        <v>78</v>
      </c>
      <c r="T136" s="119"/>
      <c r="U136" s="119"/>
      <c r="V136" s="119"/>
      <c r="W136" s="119"/>
      <c r="X136" s="119"/>
      <c r="Y136" s="119"/>
      <c r="Z136" s="119"/>
      <c r="AA136" s="119"/>
      <c r="AB136" s="119"/>
      <c r="AC136" s="119"/>
      <c r="AD136" s="119"/>
      <c r="AE136" s="119"/>
      <c r="AF136" s="119"/>
      <c r="AG136" s="119"/>
      <c r="AH136" s="119"/>
      <c r="AI136" s="119"/>
      <c r="AJ136" s="120"/>
    </row>
    <row r="137" spans="1:36" ht="27.75" customHeight="1" x14ac:dyDescent="0.2">
      <c r="A137" s="121" t="s">
        <v>79</v>
      </c>
      <c r="B137" s="122"/>
      <c r="C137" s="122"/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3"/>
      <c r="S137" s="155" t="s">
        <v>80</v>
      </c>
      <c r="T137" s="156"/>
      <c r="U137" s="156"/>
      <c r="V137" s="156"/>
      <c r="W137" s="156"/>
      <c r="X137" s="156"/>
      <c r="Y137" s="156"/>
      <c r="Z137" s="156"/>
      <c r="AA137" s="156"/>
      <c r="AB137" s="156"/>
      <c r="AC137" s="156"/>
      <c r="AD137" s="157"/>
      <c r="AE137" s="158" t="s">
        <v>90</v>
      </c>
      <c r="AF137" s="159"/>
      <c r="AG137" s="159"/>
      <c r="AH137" s="159"/>
      <c r="AI137" s="159"/>
      <c r="AJ137" s="160"/>
    </row>
    <row r="138" spans="1:36" ht="18.75" customHeight="1" x14ac:dyDescent="0.2">
      <c r="A138" s="124"/>
      <c r="B138" s="125"/>
      <c r="C138" s="125"/>
      <c r="D138" s="125"/>
      <c r="E138" s="125"/>
      <c r="F138" s="125"/>
      <c r="G138" s="125"/>
      <c r="H138" s="125"/>
      <c r="I138" s="125"/>
      <c r="J138" s="125"/>
      <c r="K138" s="125"/>
      <c r="L138" s="125"/>
      <c r="M138" s="125"/>
      <c r="N138" s="125"/>
      <c r="O138" s="125"/>
      <c r="P138" s="125"/>
      <c r="Q138" s="125"/>
      <c r="R138" s="126"/>
      <c r="S138" s="152" t="s">
        <v>36</v>
      </c>
      <c r="T138" s="153"/>
      <c r="U138" s="153"/>
      <c r="V138" s="153"/>
      <c r="W138" s="153"/>
      <c r="X138" s="153"/>
      <c r="Y138" s="153"/>
      <c r="Z138" s="153"/>
      <c r="AA138" s="153"/>
      <c r="AB138" s="153"/>
      <c r="AC138" s="153"/>
      <c r="AD138" s="154"/>
      <c r="AE138" s="149"/>
      <c r="AF138" s="150"/>
      <c r="AG138" s="150"/>
      <c r="AH138" s="150"/>
      <c r="AI138" s="150"/>
      <c r="AJ138" s="151"/>
    </row>
    <row r="139" spans="1:36" ht="18.75" customHeight="1" x14ac:dyDescent="0.2">
      <c r="A139" s="124"/>
      <c r="B139" s="125"/>
      <c r="C139" s="125"/>
      <c r="D139" s="125"/>
      <c r="E139" s="125"/>
      <c r="F139" s="125"/>
      <c r="G139" s="125"/>
      <c r="H139" s="125"/>
      <c r="I139" s="125"/>
      <c r="J139" s="125"/>
      <c r="K139" s="125"/>
      <c r="L139" s="125"/>
      <c r="M139" s="125"/>
      <c r="N139" s="125"/>
      <c r="O139" s="125"/>
      <c r="P139" s="125"/>
      <c r="Q139" s="125"/>
      <c r="R139" s="126"/>
      <c r="S139" s="152" t="s">
        <v>37</v>
      </c>
      <c r="T139" s="153"/>
      <c r="U139" s="153"/>
      <c r="V139" s="153"/>
      <c r="W139" s="153"/>
      <c r="X139" s="153"/>
      <c r="Y139" s="153"/>
      <c r="Z139" s="153"/>
      <c r="AA139" s="153"/>
      <c r="AB139" s="153"/>
      <c r="AC139" s="153"/>
      <c r="AD139" s="154"/>
      <c r="AE139" s="149"/>
      <c r="AF139" s="150"/>
      <c r="AG139" s="150"/>
      <c r="AH139" s="150"/>
      <c r="AI139" s="150"/>
      <c r="AJ139" s="151"/>
    </row>
    <row r="140" spans="1:36" ht="18.75" customHeight="1" x14ac:dyDescent="0.2">
      <c r="A140" s="124"/>
      <c r="B140" s="125"/>
      <c r="C140" s="125"/>
      <c r="D140" s="125"/>
      <c r="E140" s="125"/>
      <c r="F140" s="125"/>
      <c r="G140" s="125"/>
      <c r="H140" s="125"/>
      <c r="I140" s="125"/>
      <c r="J140" s="125"/>
      <c r="K140" s="125"/>
      <c r="L140" s="125"/>
      <c r="M140" s="125"/>
      <c r="N140" s="125"/>
      <c r="O140" s="125"/>
      <c r="P140" s="125"/>
      <c r="Q140" s="125"/>
      <c r="R140" s="126"/>
      <c r="S140" s="152" t="s">
        <v>38</v>
      </c>
      <c r="T140" s="153"/>
      <c r="U140" s="153"/>
      <c r="V140" s="153"/>
      <c r="W140" s="153"/>
      <c r="X140" s="153"/>
      <c r="Y140" s="153"/>
      <c r="Z140" s="153"/>
      <c r="AA140" s="153"/>
      <c r="AB140" s="153"/>
      <c r="AC140" s="153"/>
      <c r="AD140" s="154"/>
      <c r="AE140" s="149"/>
      <c r="AF140" s="150"/>
      <c r="AG140" s="150"/>
      <c r="AH140" s="150"/>
      <c r="AI140" s="150"/>
      <c r="AJ140" s="151"/>
    </row>
    <row r="141" spans="1:36" ht="18.75" customHeight="1" x14ac:dyDescent="0.2">
      <c r="A141" s="124"/>
      <c r="B141" s="125"/>
      <c r="C141" s="125"/>
      <c r="D141" s="125"/>
      <c r="E141" s="125"/>
      <c r="F141" s="125"/>
      <c r="G141" s="125"/>
      <c r="H141" s="125"/>
      <c r="I141" s="125"/>
      <c r="J141" s="125"/>
      <c r="K141" s="125"/>
      <c r="L141" s="125"/>
      <c r="M141" s="125"/>
      <c r="N141" s="125"/>
      <c r="O141" s="125"/>
      <c r="P141" s="125"/>
      <c r="Q141" s="125"/>
      <c r="R141" s="126"/>
      <c r="S141" s="152" t="s">
        <v>39</v>
      </c>
      <c r="T141" s="153"/>
      <c r="U141" s="153"/>
      <c r="V141" s="153"/>
      <c r="W141" s="153"/>
      <c r="X141" s="153"/>
      <c r="Y141" s="153"/>
      <c r="Z141" s="153"/>
      <c r="AA141" s="153"/>
      <c r="AB141" s="153"/>
      <c r="AC141" s="153"/>
      <c r="AD141" s="154"/>
      <c r="AE141" s="149"/>
      <c r="AF141" s="150"/>
      <c r="AG141" s="150"/>
      <c r="AH141" s="150"/>
      <c r="AI141" s="150"/>
      <c r="AJ141" s="151"/>
    </row>
    <row r="142" spans="1:36" ht="18.75" customHeight="1" x14ac:dyDescent="0.2">
      <c r="A142" s="124"/>
      <c r="B142" s="125"/>
      <c r="C142" s="125"/>
      <c r="D142" s="125"/>
      <c r="E142" s="125"/>
      <c r="F142" s="125"/>
      <c r="G142" s="125"/>
      <c r="H142" s="125"/>
      <c r="I142" s="125"/>
      <c r="J142" s="125"/>
      <c r="K142" s="125"/>
      <c r="L142" s="125"/>
      <c r="M142" s="125"/>
      <c r="N142" s="125"/>
      <c r="O142" s="125"/>
      <c r="P142" s="125"/>
      <c r="Q142" s="125"/>
      <c r="R142" s="126"/>
      <c r="S142" s="152" t="s">
        <v>40</v>
      </c>
      <c r="T142" s="153"/>
      <c r="U142" s="153"/>
      <c r="V142" s="153"/>
      <c r="W142" s="153"/>
      <c r="X142" s="153"/>
      <c r="Y142" s="153"/>
      <c r="Z142" s="153"/>
      <c r="AA142" s="153"/>
      <c r="AB142" s="153"/>
      <c r="AC142" s="153"/>
      <c r="AD142" s="154"/>
      <c r="AE142" s="149"/>
      <c r="AF142" s="150"/>
      <c r="AG142" s="150"/>
      <c r="AH142" s="150"/>
      <c r="AI142" s="150"/>
      <c r="AJ142" s="151"/>
    </row>
    <row r="143" spans="1:36" ht="18.75" customHeight="1" x14ac:dyDescent="0.2">
      <c r="A143" s="124"/>
      <c r="B143" s="125"/>
      <c r="C143" s="125"/>
      <c r="D143" s="125"/>
      <c r="E143" s="125"/>
      <c r="F143" s="125"/>
      <c r="G143" s="125"/>
      <c r="H143" s="125"/>
      <c r="I143" s="125"/>
      <c r="J143" s="125"/>
      <c r="K143" s="125"/>
      <c r="L143" s="125"/>
      <c r="M143" s="125"/>
      <c r="N143" s="125"/>
      <c r="O143" s="125"/>
      <c r="P143" s="125"/>
      <c r="Q143" s="125"/>
      <c r="R143" s="126"/>
      <c r="S143" s="152" t="s">
        <v>41</v>
      </c>
      <c r="T143" s="153"/>
      <c r="U143" s="153"/>
      <c r="V143" s="153"/>
      <c r="W143" s="153"/>
      <c r="X143" s="153"/>
      <c r="Y143" s="153"/>
      <c r="Z143" s="153"/>
      <c r="AA143" s="153"/>
      <c r="AB143" s="153"/>
      <c r="AC143" s="153"/>
      <c r="AD143" s="154"/>
      <c r="AE143" s="149"/>
      <c r="AF143" s="150"/>
      <c r="AG143" s="150"/>
      <c r="AH143" s="150"/>
      <c r="AI143" s="150"/>
      <c r="AJ143" s="151"/>
    </row>
    <row r="144" spans="1:36" ht="18.75" customHeight="1" x14ac:dyDescent="0.2">
      <c r="A144" s="124"/>
      <c r="B144" s="125"/>
      <c r="C144" s="125"/>
      <c r="D144" s="125"/>
      <c r="E144" s="125"/>
      <c r="F144" s="125"/>
      <c r="G144" s="125"/>
      <c r="H144" s="125"/>
      <c r="I144" s="125"/>
      <c r="J144" s="125"/>
      <c r="K144" s="125"/>
      <c r="L144" s="125"/>
      <c r="M144" s="125"/>
      <c r="N144" s="125"/>
      <c r="O144" s="125"/>
      <c r="P144" s="125"/>
      <c r="Q144" s="125"/>
      <c r="R144" s="126"/>
      <c r="S144" s="152" t="s">
        <v>42</v>
      </c>
      <c r="T144" s="153"/>
      <c r="U144" s="153"/>
      <c r="V144" s="153"/>
      <c r="W144" s="153"/>
      <c r="X144" s="153"/>
      <c r="Y144" s="153"/>
      <c r="Z144" s="153"/>
      <c r="AA144" s="153"/>
      <c r="AB144" s="153"/>
      <c r="AC144" s="153"/>
      <c r="AD144" s="154"/>
      <c r="AE144" s="149"/>
      <c r="AF144" s="150"/>
      <c r="AG144" s="150"/>
      <c r="AH144" s="150"/>
      <c r="AI144" s="150"/>
      <c r="AJ144" s="151"/>
    </row>
    <row r="145" spans="1:36" ht="18.75" customHeight="1" x14ac:dyDescent="0.2">
      <c r="A145" s="124"/>
      <c r="B145" s="125"/>
      <c r="C145" s="125"/>
      <c r="D145" s="125"/>
      <c r="E145" s="125"/>
      <c r="F145" s="125"/>
      <c r="G145" s="125"/>
      <c r="H145" s="125"/>
      <c r="I145" s="125"/>
      <c r="J145" s="125"/>
      <c r="K145" s="125"/>
      <c r="L145" s="125"/>
      <c r="M145" s="125"/>
      <c r="N145" s="125"/>
      <c r="O145" s="125"/>
      <c r="P145" s="125"/>
      <c r="Q145" s="125"/>
      <c r="R145" s="126"/>
      <c r="S145" s="152" t="s">
        <v>43</v>
      </c>
      <c r="T145" s="153"/>
      <c r="U145" s="153"/>
      <c r="V145" s="153"/>
      <c r="W145" s="153"/>
      <c r="X145" s="153"/>
      <c r="Y145" s="153"/>
      <c r="Z145" s="153"/>
      <c r="AA145" s="153"/>
      <c r="AB145" s="153"/>
      <c r="AC145" s="153"/>
      <c r="AD145" s="154"/>
      <c r="AE145" s="149"/>
      <c r="AF145" s="150"/>
      <c r="AG145" s="150"/>
      <c r="AH145" s="150"/>
      <c r="AI145" s="150"/>
      <c r="AJ145" s="151"/>
    </row>
    <row r="146" spans="1:36" ht="18.75" customHeight="1" x14ac:dyDescent="0.2">
      <c r="A146" s="124"/>
      <c r="B146" s="125"/>
      <c r="C146" s="125"/>
      <c r="D146" s="125"/>
      <c r="E146" s="125"/>
      <c r="F146" s="125"/>
      <c r="G146" s="125"/>
      <c r="H146" s="125"/>
      <c r="I146" s="125"/>
      <c r="J146" s="125"/>
      <c r="K146" s="125"/>
      <c r="L146" s="125"/>
      <c r="M146" s="125"/>
      <c r="N146" s="125"/>
      <c r="O146" s="125"/>
      <c r="P146" s="125"/>
      <c r="Q146" s="125"/>
      <c r="R146" s="126"/>
      <c r="S146" s="152" t="s">
        <v>44</v>
      </c>
      <c r="T146" s="153"/>
      <c r="U146" s="153"/>
      <c r="V146" s="153"/>
      <c r="W146" s="153"/>
      <c r="X146" s="153"/>
      <c r="Y146" s="153"/>
      <c r="Z146" s="153"/>
      <c r="AA146" s="153"/>
      <c r="AB146" s="153"/>
      <c r="AC146" s="153"/>
      <c r="AD146" s="154"/>
      <c r="AE146" s="149"/>
      <c r="AF146" s="150"/>
      <c r="AG146" s="150"/>
      <c r="AH146" s="150"/>
      <c r="AI146" s="150"/>
      <c r="AJ146" s="151"/>
    </row>
    <row r="147" spans="1:36" ht="18.75" customHeight="1" x14ac:dyDescent="0.2">
      <c r="A147" s="124"/>
      <c r="B147" s="125"/>
      <c r="C147" s="125"/>
      <c r="D147" s="125"/>
      <c r="E147" s="125"/>
      <c r="F147" s="125"/>
      <c r="G147" s="125"/>
      <c r="H147" s="125"/>
      <c r="I147" s="125"/>
      <c r="J147" s="125"/>
      <c r="K147" s="125"/>
      <c r="L147" s="125"/>
      <c r="M147" s="125"/>
      <c r="N147" s="125"/>
      <c r="O147" s="125"/>
      <c r="P147" s="125"/>
      <c r="Q147" s="125"/>
      <c r="R147" s="126"/>
      <c r="S147" s="152" t="s">
        <v>45</v>
      </c>
      <c r="T147" s="153"/>
      <c r="U147" s="153"/>
      <c r="V147" s="153"/>
      <c r="W147" s="153"/>
      <c r="X147" s="153"/>
      <c r="Y147" s="153"/>
      <c r="Z147" s="153"/>
      <c r="AA147" s="153"/>
      <c r="AB147" s="153"/>
      <c r="AC147" s="153"/>
      <c r="AD147" s="154"/>
      <c r="AE147" s="149"/>
      <c r="AF147" s="150"/>
      <c r="AG147" s="150"/>
      <c r="AH147" s="150"/>
      <c r="AI147" s="150"/>
      <c r="AJ147" s="151"/>
    </row>
    <row r="148" spans="1:36" ht="18.75" customHeight="1" x14ac:dyDescent="0.2">
      <c r="A148" s="124"/>
      <c r="B148" s="125"/>
      <c r="C148" s="125"/>
      <c r="D148" s="125"/>
      <c r="E148" s="125"/>
      <c r="F148" s="125"/>
      <c r="G148" s="125"/>
      <c r="H148" s="125"/>
      <c r="I148" s="125"/>
      <c r="J148" s="125"/>
      <c r="K148" s="125"/>
      <c r="L148" s="125"/>
      <c r="M148" s="125"/>
      <c r="N148" s="125"/>
      <c r="O148" s="125"/>
      <c r="P148" s="125"/>
      <c r="Q148" s="125"/>
      <c r="R148" s="126"/>
      <c r="S148" s="152" t="s">
        <v>46</v>
      </c>
      <c r="T148" s="153"/>
      <c r="U148" s="153"/>
      <c r="V148" s="153"/>
      <c r="W148" s="153"/>
      <c r="X148" s="153"/>
      <c r="Y148" s="153"/>
      <c r="Z148" s="153"/>
      <c r="AA148" s="153"/>
      <c r="AB148" s="153"/>
      <c r="AC148" s="153"/>
      <c r="AD148" s="154"/>
      <c r="AE148" s="149"/>
      <c r="AF148" s="150"/>
      <c r="AG148" s="150"/>
      <c r="AH148" s="150"/>
      <c r="AI148" s="150"/>
      <c r="AJ148" s="151"/>
    </row>
    <row r="149" spans="1:36" ht="18.75" customHeight="1" x14ac:dyDescent="0.2">
      <c r="A149" s="124"/>
      <c r="B149" s="125"/>
      <c r="C149" s="125"/>
      <c r="D149" s="125"/>
      <c r="E149" s="125"/>
      <c r="F149" s="125"/>
      <c r="G149" s="125"/>
      <c r="H149" s="125"/>
      <c r="I149" s="125"/>
      <c r="J149" s="125"/>
      <c r="K149" s="125"/>
      <c r="L149" s="125"/>
      <c r="M149" s="125"/>
      <c r="N149" s="125"/>
      <c r="O149" s="125"/>
      <c r="P149" s="125"/>
      <c r="Q149" s="125"/>
      <c r="R149" s="126"/>
      <c r="S149" s="152" t="s">
        <v>47</v>
      </c>
      <c r="T149" s="153"/>
      <c r="U149" s="153"/>
      <c r="V149" s="153"/>
      <c r="W149" s="153"/>
      <c r="X149" s="153"/>
      <c r="Y149" s="153"/>
      <c r="Z149" s="153"/>
      <c r="AA149" s="153"/>
      <c r="AB149" s="153"/>
      <c r="AC149" s="153"/>
      <c r="AD149" s="154"/>
      <c r="AE149" s="149"/>
      <c r="AF149" s="150"/>
      <c r="AG149" s="150"/>
      <c r="AH149" s="150"/>
      <c r="AI149" s="150"/>
      <c r="AJ149" s="151"/>
    </row>
    <row r="150" spans="1:36" ht="18.75" customHeight="1" thickBot="1" x14ac:dyDescent="0.25">
      <c r="A150" s="127"/>
      <c r="B150" s="128"/>
      <c r="C150" s="128"/>
      <c r="D150" s="128"/>
      <c r="E150" s="128"/>
      <c r="F150" s="128"/>
      <c r="G150" s="128"/>
      <c r="H150" s="128"/>
      <c r="I150" s="128"/>
      <c r="J150" s="128"/>
      <c r="K150" s="128"/>
      <c r="L150" s="128"/>
      <c r="M150" s="128"/>
      <c r="N150" s="128"/>
      <c r="O150" s="128"/>
      <c r="P150" s="128"/>
      <c r="Q150" s="128"/>
      <c r="R150" s="129"/>
      <c r="S150" s="152" t="s">
        <v>84</v>
      </c>
      <c r="T150" s="153"/>
      <c r="U150" s="153"/>
      <c r="V150" s="153"/>
      <c r="W150" s="153"/>
      <c r="X150" s="153"/>
      <c r="Y150" s="153"/>
      <c r="Z150" s="153"/>
      <c r="AA150" s="153"/>
      <c r="AB150" s="153"/>
      <c r="AC150" s="153"/>
      <c r="AD150" s="154"/>
      <c r="AE150" s="149"/>
      <c r="AF150" s="150"/>
      <c r="AG150" s="150"/>
      <c r="AH150" s="150"/>
      <c r="AI150" s="150"/>
      <c r="AJ150" s="151"/>
    </row>
    <row r="151" spans="1:36" ht="15" customHeight="1" thickBot="1" x14ac:dyDescent="0.25"/>
    <row r="152" spans="1:36" ht="15" customHeight="1" x14ac:dyDescent="0.2">
      <c r="A152" s="162" t="s">
        <v>91</v>
      </c>
      <c r="B152" s="163"/>
      <c r="C152" s="163"/>
      <c r="D152" s="163"/>
      <c r="E152" s="163"/>
      <c r="F152" s="163"/>
      <c r="G152" s="163"/>
      <c r="H152" s="163"/>
      <c r="I152" s="163"/>
      <c r="J152" s="163"/>
      <c r="K152" s="163"/>
      <c r="L152" s="163"/>
      <c r="M152" s="163"/>
      <c r="N152" s="163"/>
      <c r="O152" s="163"/>
      <c r="P152" s="163"/>
      <c r="Q152" s="163"/>
      <c r="R152" s="163"/>
      <c r="S152" s="163"/>
      <c r="T152" s="163"/>
      <c r="U152" s="163"/>
      <c r="V152" s="163"/>
      <c r="W152" s="163"/>
      <c r="X152" s="163"/>
      <c r="Y152" s="163"/>
      <c r="Z152" s="163"/>
      <c r="AA152" s="163"/>
      <c r="AB152" s="163"/>
      <c r="AC152" s="163"/>
      <c r="AD152" s="163"/>
      <c r="AE152" s="163"/>
      <c r="AF152" s="163"/>
      <c r="AG152" s="163"/>
      <c r="AH152" s="163"/>
      <c r="AI152" s="163"/>
      <c r="AJ152" s="163"/>
    </row>
    <row r="153" spans="1:36" x14ac:dyDescent="0.2">
      <c r="A153" s="20" t="s">
        <v>92</v>
      </c>
      <c r="B153" s="161" t="s">
        <v>93</v>
      </c>
      <c r="C153" s="161"/>
      <c r="D153" s="161"/>
      <c r="E153" s="161"/>
      <c r="F153" s="161"/>
      <c r="G153" s="161"/>
      <c r="H153" s="161"/>
      <c r="I153" s="161"/>
      <c r="J153" s="161"/>
      <c r="K153" s="161"/>
      <c r="L153" s="161"/>
      <c r="M153" s="161"/>
      <c r="N153" s="161" t="s">
        <v>94</v>
      </c>
      <c r="O153" s="161"/>
      <c r="P153" s="161"/>
      <c r="Q153" s="161"/>
      <c r="R153" s="161"/>
      <c r="S153" s="161"/>
      <c r="T153" s="161"/>
      <c r="U153" s="161"/>
      <c r="V153" s="161"/>
      <c r="W153" s="161"/>
      <c r="X153" s="161"/>
      <c r="Y153" s="161"/>
      <c r="Z153" s="161"/>
      <c r="AA153" s="161"/>
      <c r="AB153" s="161"/>
      <c r="AC153" s="161"/>
      <c r="AD153" s="161"/>
      <c r="AE153" s="161"/>
      <c r="AF153" s="161"/>
      <c r="AG153" s="161" t="s">
        <v>95</v>
      </c>
      <c r="AH153" s="161"/>
      <c r="AI153" s="161"/>
      <c r="AJ153" s="161"/>
    </row>
    <row r="154" spans="1:36" ht="26.25" customHeight="1" x14ac:dyDescent="0.2">
      <c r="A154" s="20"/>
      <c r="B154" s="161"/>
      <c r="C154" s="161"/>
      <c r="D154" s="161"/>
      <c r="E154" s="161"/>
      <c r="F154" s="161"/>
      <c r="G154" s="161"/>
      <c r="H154" s="161"/>
      <c r="I154" s="161"/>
      <c r="J154" s="161"/>
      <c r="K154" s="161"/>
      <c r="L154" s="161"/>
      <c r="M154" s="161"/>
      <c r="N154" s="161"/>
      <c r="O154" s="161"/>
      <c r="P154" s="161"/>
      <c r="Q154" s="161"/>
      <c r="R154" s="161"/>
      <c r="S154" s="161"/>
      <c r="T154" s="161"/>
      <c r="U154" s="161"/>
      <c r="V154" s="161"/>
      <c r="W154" s="161"/>
      <c r="X154" s="161"/>
      <c r="Y154" s="161"/>
      <c r="Z154" s="161"/>
      <c r="AA154" s="161"/>
      <c r="AB154" s="161"/>
      <c r="AC154" s="161"/>
      <c r="AD154" s="161"/>
      <c r="AE154" s="161"/>
      <c r="AF154" s="161"/>
      <c r="AG154" s="161"/>
      <c r="AH154" s="161"/>
      <c r="AI154" s="161"/>
      <c r="AJ154" s="161"/>
    </row>
    <row r="155" spans="1:36" ht="26.25" customHeight="1" x14ac:dyDescent="0.2">
      <c r="A155" s="20"/>
      <c r="B155" s="161"/>
      <c r="C155" s="161"/>
      <c r="D155" s="161"/>
      <c r="E155" s="161"/>
      <c r="F155" s="161"/>
      <c r="G155" s="161"/>
      <c r="H155" s="161"/>
      <c r="I155" s="161"/>
      <c r="J155" s="161"/>
      <c r="K155" s="161"/>
      <c r="L155" s="161"/>
      <c r="M155" s="161"/>
      <c r="N155" s="161"/>
      <c r="O155" s="161"/>
      <c r="P155" s="161"/>
      <c r="Q155" s="161"/>
      <c r="R155" s="161"/>
      <c r="S155" s="161"/>
      <c r="T155" s="161"/>
      <c r="U155" s="161"/>
      <c r="V155" s="161"/>
      <c r="W155" s="161"/>
      <c r="X155" s="161"/>
      <c r="Y155" s="161"/>
      <c r="Z155" s="161"/>
      <c r="AA155" s="161"/>
      <c r="AB155" s="161"/>
      <c r="AC155" s="161"/>
      <c r="AD155" s="161"/>
      <c r="AE155" s="161"/>
      <c r="AF155" s="161"/>
      <c r="AG155" s="161"/>
      <c r="AH155" s="161"/>
      <c r="AI155" s="161"/>
      <c r="AJ155" s="161"/>
    </row>
    <row r="156" spans="1:36" ht="24" customHeight="1" x14ac:dyDescent="0.2"/>
    <row r="157" spans="1:36" ht="24" customHeight="1" x14ac:dyDescent="0.2"/>
    <row r="158" spans="1:36" ht="24" customHeight="1" x14ac:dyDescent="0.2"/>
    <row r="159" spans="1:36" ht="24" customHeight="1" x14ac:dyDescent="0.2"/>
    <row r="160" spans="1:36" ht="24" customHeight="1" x14ac:dyDescent="0.2"/>
    <row r="161" ht="24" customHeight="1" x14ac:dyDescent="0.2"/>
    <row r="162" ht="24" customHeight="1" x14ac:dyDescent="0.2"/>
  </sheetData>
  <mergeCells count="365">
    <mergeCell ref="B55:C55"/>
    <mergeCell ref="B56:C56"/>
    <mergeCell ref="B57:C57"/>
    <mergeCell ref="B58:C58"/>
    <mergeCell ref="B59:C59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E144:AJ144"/>
    <mergeCell ref="S145:AD145"/>
    <mergeCell ref="AE145:AJ145"/>
    <mergeCell ref="S146:AD146"/>
    <mergeCell ref="AE146:AJ146"/>
    <mergeCell ref="B154:M154"/>
    <mergeCell ref="N154:AF154"/>
    <mergeCell ref="AG154:AJ154"/>
    <mergeCell ref="B155:M155"/>
    <mergeCell ref="N155:AF155"/>
    <mergeCell ref="AG155:AJ155"/>
    <mergeCell ref="S150:AD150"/>
    <mergeCell ref="AE150:AJ150"/>
    <mergeCell ref="A152:AJ152"/>
    <mergeCell ref="B153:M153"/>
    <mergeCell ref="N153:AF153"/>
    <mergeCell ref="AG153:AJ153"/>
    <mergeCell ref="AE140:AJ140"/>
    <mergeCell ref="S141:AD141"/>
    <mergeCell ref="AE141:AJ141"/>
    <mergeCell ref="S142:AD142"/>
    <mergeCell ref="AE142:AJ142"/>
    <mergeCell ref="S143:AD143"/>
    <mergeCell ref="AE143:AJ143"/>
    <mergeCell ref="A136:R136"/>
    <mergeCell ref="S136:AJ136"/>
    <mergeCell ref="A137:R150"/>
    <mergeCell ref="S137:AD137"/>
    <mergeCell ref="AE137:AJ137"/>
    <mergeCell ref="S138:AD138"/>
    <mergeCell ref="AE138:AJ138"/>
    <mergeCell ref="S139:AD139"/>
    <mergeCell ref="AE139:AJ139"/>
    <mergeCell ref="S140:AD140"/>
    <mergeCell ref="S147:AD147"/>
    <mergeCell ref="AE147:AJ147"/>
    <mergeCell ref="S148:AD148"/>
    <mergeCell ref="AE148:AJ148"/>
    <mergeCell ref="S149:AD149"/>
    <mergeCell ref="AE149:AJ149"/>
    <mergeCell ref="S144:AD144"/>
    <mergeCell ref="A133:B133"/>
    <mergeCell ref="D133:K133"/>
    <mergeCell ref="L133:S133"/>
    <mergeCell ref="T133:AH133"/>
    <mergeCell ref="AI133:AJ133"/>
    <mergeCell ref="A134:B134"/>
    <mergeCell ref="D134:K134"/>
    <mergeCell ref="L134:S134"/>
    <mergeCell ref="T134:AH134"/>
    <mergeCell ref="AI134:AJ134"/>
    <mergeCell ref="S130:W130"/>
    <mergeCell ref="X130:AD130"/>
    <mergeCell ref="AE130:AH130"/>
    <mergeCell ref="AI130:AJ130"/>
    <mergeCell ref="S131:W131"/>
    <mergeCell ref="X131:AD131"/>
    <mergeCell ref="AE131:AH131"/>
    <mergeCell ref="AI131:AJ131"/>
    <mergeCell ref="S128:W128"/>
    <mergeCell ref="X128:AD128"/>
    <mergeCell ref="AE128:AH128"/>
    <mergeCell ref="AI128:AJ128"/>
    <mergeCell ref="S129:W129"/>
    <mergeCell ref="X129:AD129"/>
    <mergeCell ref="AE129:AH129"/>
    <mergeCell ref="AI129:AJ129"/>
    <mergeCell ref="X121:AD121"/>
    <mergeCell ref="AE121:AH121"/>
    <mergeCell ref="AI121:AJ121"/>
    <mergeCell ref="S126:W126"/>
    <mergeCell ref="X126:AD126"/>
    <mergeCell ref="AE126:AH126"/>
    <mergeCell ref="AI126:AJ126"/>
    <mergeCell ref="S127:W127"/>
    <mergeCell ref="X127:AD127"/>
    <mergeCell ref="AE127:AH127"/>
    <mergeCell ref="AI127:AJ127"/>
    <mergeCell ref="S124:W124"/>
    <mergeCell ref="X124:AD124"/>
    <mergeCell ref="AE124:AH124"/>
    <mergeCell ref="AI124:AJ124"/>
    <mergeCell ref="S125:W125"/>
    <mergeCell ref="X125:AD125"/>
    <mergeCell ref="AE125:AH125"/>
    <mergeCell ref="AI125:AJ125"/>
    <mergeCell ref="A117:R117"/>
    <mergeCell ref="S117:AJ117"/>
    <mergeCell ref="A118:R131"/>
    <mergeCell ref="S118:W118"/>
    <mergeCell ref="X118:AD118"/>
    <mergeCell ref="AE118:AH118"/>
    <mergeCell ref="AI118:AJ118"/>
    <mergeCell ref="S119:W119"/>
    <mergeCell ref="X119:AD119"/>
    <mergeCell ref="AE119:AH119"/>
    <mergeCell ref="S122:W122"/>
    <mergeCell ref="X122:AD122"/>
    <mergeCell ref="AE122:AH122"/>
    <mergeCell ref="AI122:AJ122"/>
    <mergeCell ref="S123:W123"/>
    <mergeCell ref="X123:AD123"/>
    <mergeCell ref="AE123:AH123"/>
    <mergeCell ref="AI123:AJ123"/>
    <mergeCell ref="AI119:AJ119"/>
    <mergeCell ref="S120:W120"/>
    <mergeCell ref="X120:AD120"/>
    <mergeCell ref="AE120:AH120"/>
    <mergeCell ref="AI120:AJ120"/>
    <mergeCell ref="S121:W121"/>
    <mergeCell ref="A115:B115"/>
    <mergeCell ref="D115:K115"/>
    <mergeCell ref="L115:S115"/>
    <mergeCell ref="T115:AH115"/>
    <mergeCell ref="AI115:AJ115"/>
    <mergeCell ref="A116:B116"/>
    <mergeCell ref="D116:K116"/>
    <mergeCell ref="L116:S116"/>
    <mergeCell ref="T116:AH116"/>
    <mergeCell ref="AI116:AJ116"/>
    <mergeCell ref="S112:W112"/>
    <mergeCell ref="X112:AD112"/>
    <mergeCell ref="AE112:AH112"/>
    <mergeCell ref="AI112:AJ112"/>
    <mergeCell ref="S113:W113"/>
    <mergeCell ref="X113:AD113"/>
    <mergeCell ref="AE113:AH113"/>
    <mergeCell ref="AI113:AJ113"/>
    <mergeCell ref="S110:W110"/>
    <mergeCell ref="X110:AD110"/>
    <mergeCell ref="AE110:AH110"/>
    <mergeCell ref="AI110:AJ110"/>
    <mergeCell ref="S111:W111"/>
    <mergeCell ref="X111:AD111"/>
    <mergeCell ref="AE111:AH111"/>
    <mergeCell ref="AI111:AJ111"/>
    <mergeCell ref="X103:AD103"/>
    <mergeCell ref="AE103:AH103"/>
    <mergeCell ref="AI103:AJ103"/>
    <mergeCell ref="S108:W108"/>
    <mergeCell ref="X108:AD108"/>
    <mergeCell ref="AE108:AH108"/>
    <mergeCell ref="AI108:AJ108"/>
    <mergeCell ref="S109:W109"/>
    <mergeCell ref="X109:AD109"/>
    <mergeCell ref="AE109:AH109"/>
    <mergeCell ref="AI109:AJ109"/>
    <mergeCell ref="S106:W106"/>
    <mergeCell ref="X106:AD106"/>
    <mergeCell ref="AE106:AH106"/>
    <mergeCell ref="AI106:AJ106"/>
    <mergeCell ref="S107:W107"/>
    <mergeCell ref="X107:AD107"/>
    <mergeCell ref="AE107:AH107"/>
    <mergeCell ref="AI107:AJ107"/>
    <mergeCell ref="A99:R99"/>
    <mergeCell ref="S99:AJ99"/>
    <mergeCell ref="A100:R113"/>
    <mergeCell ref="S100:W100"/>
    <mergeCell ref="X100:AD100"/>
    <mergeCell ref="AE100:AH100"/>
    <mergeCell ref="AI100:AJ100"/>
    <mergeCell ref="S101:W101"/>
    <mergeCell ref="X101:AD101"/>
    <mergeCell ref="AE101:AH101"/>
    <mergeCell ref="S104:W104"/>
    <mergeCell ref="X104:AD104"/>
    <mergeCell ref="AE104:AH104"/>
    <mergeCell ref="AI104:AJ104"/>
    <mergeCell ref="S105:W105"/>
    <mergeCell ref="X105:AD105"/>
    <mergeCell ref="AE105:AH105"/>
    <mergeCell ref="AI105:AJ105"/>
    <mergeCell ref="AI101:AJ101"/>
    <mergeCell ref="S102:W102"/>
    <mergeCell ref="X102:AD102"/>
    <mergeCell ref="AE102:AH102"/>
    <mergeCell ref="AI102:AJ102"/>
    <mergeCell ref="S103:W103"/>
    <mergeCell ref="B90:C90"/>
    <mergeCell ref="AH90:AJ90"/>
    <mergeCell ref="AI96:AJ96"/>
    <mergeCell ref="A97:B97"/>
    <mergeCell ref="D97:K97"/>
    <mergeCell ref="L97:S97"/>
    <mergeCell ref="T97:AH97"/>
    <mergeCell ref="AI97:AJ97"/>
    <mergeCell ref="X91:Y91"/>
    <mergeCell ref="Z91:AA91"/>
    <mergeCell ref="AB91:AC91"/>
    <mergeCell ref="A96:B96"/>
    <mergeCell ref="D96:K96"/>
    <mergeCell ref="L96:S96"/>
    <mergeCell ref="T96:AH96"/>
    <mergeCell ref="F91:G91"/>
    <mergeCell ref="H91:I91"/>
    <mergeCell ref="J91:K91"/>
    <mergeCell ref="L91:M91"/>
    <mergeCell ref="N91:O91"/>
    <mergeCell ref="P91:Q91"/>
    <mergeCell ref="R91:S91"/>
    <mergeCell ref="T91:U91"/>
    <mergeCell ref="V91:W91"/>
    <mergeCell ref="B80:C80"/>
    <mergeCell ref="A79:A81"/>
    <mergeCell ref="B79:C79"/>
    <mergeCell ref="AH79:AJ79"/>
    <mergeCell ref="B81:C81"/>
    <mergeCell ref="AH81:AJ81"/>
    <mergeCell ref="B88:C88"/>
    <mergeCell ref="B89:C89"/>
    <mergeCell ref="B86:C86"/>
    <mergeCell ref="AH82:AJ82"/>
    <mergeCell ref="B83:C83"/>
    <mergeCell ref="AH83:AJ83"/>
    <mergeCell ref="B82:C82"/>
    <mergeCell ref="A82:A85"/>
    <mergeCell ref="B84:C84"/>
    <mergeCell ref="AH84:AJ84"/>
    <mergeCell ref="B85:C85"/>
    <mergeCell ref="AH85:AJ85"/>
    <mergeCell ref="B87:C87"/>
    <mergeCell ref="A86:A90"/>
    <mergeCell ref="AH86:AJ86"/>
    <mergeCell ref="AH87:AJ87"/>
    <mergeCell ref="AH88:AJ88"/>
    <mergeCell ref="AH89:AJ89"/>
    <mergeCell ref="A75:A78"/>
    <mergeCell ref="B75:C75"/>
    <mergeCell ref="AH75:AJ75"/>
    <mergeCell ref="B76:C76"/>
    <mergeCell ref="AH76:AJ76"/>
    <mergeCell ref="B71:C71"/>
    <mergeCell ref="B72:C72"/>
    <mergeCell ref="B73:C73"/>
    <mergeCell ref="A14:A73"/>
    <mergeCell ref="B77:C77"/>
    <mergeCell ref="AH77:AJ77"/>
    <mergeCell ref="B78:C78"/>
    <mergeCell ref="AH78:AJ78"/>
    <mergeCell ref="AH63:AJ63"/>
    <mergeCell ref="AH71:AJ71"/>
    <mergeCell ref="AH72:AJ72"/>
    <mergeCell ref="AH73:AJ73"/>
    <mergeCell ref="B70:C70"/>
    <mergeCell ref="AH70:AJ70"/>
    <mergeCell ref="B15:C15"/>
    <mergeCell ref="B16:C16"/>
    <mergeCell ref="B17:C17"/>
    <mergeCell ref="B18:C18"/>
    <mergeCell ref="B19:C19"/>
    <mergeCell ref="AB12:AC12"/>
    <mergeCell ref="AH67:AJ67"/>
    <mergeCell ref="B68:C68"/>
    <mergeCell ref="AH68:AJ68"/>
    <mergeCell ref="B69:C69"/>
    <mergeCell ref="AH69:AJ69"/>
    <mergeCell ref="B14:C14"/>
    <mergeCell ref="AH14:AJ14"/>
    <mergeCell ref="B64:C64"/>
    <mergeCell ref="AH64:AJ64"/>
    <mergeCell ref="B65:C65"/>
    <mergeCell ref="AH65:AJ65"/>
    <mergeCell ref="B66:C66"/>
    <mergeCell ref="AH66:AJ66"/>
    <mergeCell ref="B67:C67"/>
    <mergeCell ref="B63:C63"/>
    <mergeCell ref="B20:C20"/>
    <mergeCell ref="B21:C21"/>
    <mergeCell ref="B22:C22"/>
    <mergeCell ref="B23:C23"/>
    <mergeCell ref="B24:C24"/>
    <mergeCell ref="B25:C25"/>
    <mergeCell ref="B26:C26"/>
    <mergeCell ref="B27:C27"/>
    <mergeCell ref="A10:AJ10"/>
    <mergeCell ref="A11:C13"/>
    <mergeCell ref="D11:D13"/>
    <mergeCell ref="E11:E13"/>
    <mergeCell ref="F11:K11"/>
    <mergeCell ref="L11:Q11"/>
    <mergeCell ref="AH11:AJ13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R11:W11"/>
    <mergeCell ref="X11:AC11"/>
    <mergeCell ref="AD11:AD13"/>
    <mergeCell ref="AE11:AE13"/>
    <mergeCell ref="AF11:AF13"/>
    <mergeCell ref="AG11:AG13"/>
    <mergeCell ref="X12:Y12"/>
    <mergeCell ref="Z12:AA12"/>
    <mergeCell ref="A5:C5"/>
    <mergeCell ref="D5:AC5"/>
    <mergeCell ref="AD5:AG5"/>
    <mergeCell ref="AH5:AJ5"/>
    <mergeCell ref="A6:C6"/>
    <mergeCell ref="D6:AJ6"/>
    <mergeCell ref="A9:C9"/>
    <mergeCell ref="D9:AC9"/>
    <mergeCell ref="AD9:AG9"/>
    <mergeCell ref="AH9:AJ9"/>
    <mergeCell ref="S114:AH114"/>
    <mergeCell ref="AI114:AJ114"/>
    <mergeCell ref="B74:C74"/>
    <mergeCell ref="AH74:AJ74"/>
    <mergeCell ref="AH80:AJ80"/>
    <mergeCell ref="A1:C3"/>
    <mergeCell ref="AF1:AJ1"/>
    <mergeCell ref="AF2:AJ2"/>
    <mergeCell ref="AF3:AJ3"/>
    <mergeCell ref="A4:C4"/>
    <mergeCell ref="D4:AC4"/>
    <mergeCell ref="AD4:AG4"/>
    <mergeCell ref="AH4:AJ4"/>
    <mergeCell ref="D1:AE1"/>
    <mergeCell ref="D2:AE2"/>
    <mergeCell ref="D3:AE3"/>
    <mergeCell ref="A7:C7"/>
    <mergeCell ref="D7:AC7"/>
    <mergeCell ref="AD7:AG7"/>
    <mergeCell ref="AH7:AJ7"/>
    <mergeCell ref="A8:C8"/>
    <mergeCell ref="D8:AC8"/>
    <mergeCell ref="AD8:AG8"/>
    <mergeCell ref="AH8:AJ8"/>
  </mergeCells>
  <conditionalFormatting sqref="F14:F90 H14:H90 J14:J90 L14:L90 N14:N90 P14:P90 R14:R90 T14:T90 V14:V90 X14:X90 Z14:Z90 AB14:AB90">
    <cfRule type="containsText" dxfId="21" priority="8" operator="containsText" text="1">
      <formula>NOT(ISERROR(SEARCH("1",F14)))</formula>
    </cfRule>
  </conditionalFormatting>
  <conditionalFormatting sqref="G14:G90 I14:I90 K14:K90 M14:M90 O14:O90 Q14:Q90 S14:S90 U14:U90 W14:W90 Y14:Y90 AA14:AA90 AC14:AC90">
    <cfRule type="containsText" dxfId="20" priority="6" operator="containsText" text="0">
      <formula>NOT(ISERROR(SEARCH("0",G14)))</formula>
    </cfRule>
    <cfRule type="containsText" dxfId="19" priority="7" operator="containsText" text="1">
      <formula>NOT(ISERROR(SEARCH("1",G14)))</formula>
    </cfRule>
  </conditionalFormatting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38E10-455C-4CFE-949C-A041116EE33A}">
  <dimension ref="A1:AK93"/>
  <sheetViews>
    <sheetView zoomScale="89" zoomScaleNormal="89" workbookViewId="0">
      <selection activeCell="E19" sqref="E19:E23"/>
    </sheetView>
  </sheetViews>
  <sheetFormatPr baseColWidth="10" defaultRowHeight="12.75" x14ac:dyDescent="0.2"/>
  <cols>
    <col min="1" max="1" width="12" customWidth="1"/>
    <col min="2" max="2" width="19.5703125" customWidth="1"/>
    <col min="3" max="3" width="32.28515625" customWidth="1"/>
    <col min="4" max="4" width="23.85546875" customWidth="1"/>
    <col min="5" max="5" width="28.7109375" customWidth="1"/>
    <col min="6" max="20" width="3.28515625" customWidth="1"/>
    <col min="21" max="21" width="4.140625" customWidth="1"/>
    <col min="22" max="29" width="3.28515625" customWidth="1"/>
    <col min="30" max="33" width="13.140625" customWidth="1"/>
  </cols>
  <sheetData>
    <row r="1" spans="1:36" ht="27.75" customHeight="1" thickBot="1" x14ac:dyDescent="0.25">
      <c r="A1" s="169"/>
      <c r="B1" s="169"/>
      <c r="C1" s="170"/>
      <c r="D1" s="173" t="s">
        <v>108</v>
      </c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5"/>
      <c r="AF1" s="176"/>
      <c r="AG1" s="177"/>
      <c r="AH1" s="56"/>
      <c r="AI1" s="56"/>
      <c r="AJ1" s="57"/>
    </row>
    <row r="2" spans="1:36" ht="27.75" customHeight="1" x14ac:dyDescent="0.2">
      <c r="A2" s="169"/>
      <c r="B2" s="169"/>
      <c r="C2" s="170"/>
      <c r="D2" s="173" t="s">
        <v>5</v>
      </c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5"/>
      <c r="AF2" s="178"/>
      <c r="AG2" s="179"/>
      <c r="AH2" s="58"/>
      <c r="AI2" s="58"/>
      <c r="AJ2" s="59"/>
    </row>
    <row r="3" spans="1:36" ht="27.75" customHeight="1" x14ac:dyDescent="0.2">
      <c r="A3" s="171"/>
      <c r="B3" s="171"/>
      <c r="C3" s="172"/>
      <c r="D3" s="180" t="s">
        <v>107</v>
      </c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2"/>
      <c r="AF3" s="183"/>
      <c r="AG3" s="184"/>
      <c r="AH3" s="185"/>
      <c r="AI3" s="185"/>
      <c r="AJ3" s="186"/>
    </row>
    <row r="4" spans="1:36" ht="15" customHeight="1" x14ac:dyDescent="0.2">
      <c r="A4" s="71" t="s">
        <v>7</v>
      </c>
      <c r="B4" s="71"/>
      <c r="C4" s="71"/>
      <c r="D4" s="72" t="s">
        <v>8</v>
      </c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3" t="s">
        <v>9</v>
      </c>
      <c r="AE4" s="74"/>
      <c r="AF4" s="74"/>
      <c r="AG4" s="75"/>
      <c r="AH4" s="168" t="s">
        <v>110</v>
      </c>
      <c r="AI4" s="168"/>
      <c r="AJ4" s="168"/>
    </row>
    <row r="5" spans="1:36" ht="27" customHeight="1" x14ac:dyDescent="0.2">
      <c r="A5" s="71" t="s">
        <v>10</v>
      </c>
      <c r="B5" s="71"/>
      <c r="C5" s="71"/>
      <c r="D5" s="78" t="s">
        <v>11</v>
      </c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3" t="s">
        <v>12</v>
      </c>
      <c r="AE5" s="74"/>
      <c r="AF5" s="74"/>
      <c r="AG5" s="75"/>
      <c r="AH5" s="79" t="s">
        <v>109</v>
      </c>
      <c r="AI5" s="79"/>
      <c r="AJ5" s="79"/>
    </row>
    <row r="6" spans="1:36" ht="15" customHeight="1" x14ac:dyDescent="0.2">
      <c r="A6" s="71" t="s">
        <v>13</v>
      </c>
      <c r="B6" s="71"/>
      <c r="C6" s="71"/>
      <c r="D6" s="80" t="s">
        <v>14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2"/>
    </row>
    <row r="7" spans="1:36" ht="15" customHeight="1" x14ac:dyDescent="0.2">
      <c r="A7" s="71" t="s">
        <v>15</v>
      </c>
      <c r="B7" s="71"/>
      <c r="C7" s="71"/>
      <c r="D7" s="72" t="s">
        <v>158</v>
      </c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3" t="s">
        <v>16</v>
      </c>
      <c r="AE7" s="74"/>
      <c r="AF7" s="74"/>
      <c r="AG7" s="75"/>
      <c r="AH7" s="76">
        <v>46027</v>
      </c>
      <c r="AI7" s="76"/>
      <c r="AJ7" s="76"/>
    </row>
    <row r="8" spans="1:36" ht="15" customHeight="1" x14ac:dyDescent="0.2">
      <c r="A8" s="71" t="s">
        <v>17</v>
      </c>
      <c r="B8" s="71"/>
      <c r="C8" s="71"/>
      <c r="D8" s="72" t="s">
        <v>18</v>
      </c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3" t="s">
        <v>19</v>
      </c>
      <c r="AE8" s="74"/>
      <c r="AF8" s="74"/>
      <c r="AG8" s="75"/>
      <c r="AH8" s="77" t="s">
        <v>20</v>
      </c>
      <c r="AI8" s="77"/>
      <c r="AJ8" s="77"/>
    </row>
    <row r="9" spans="1:36" ht="15" customHeight="1" x14ac:dyDescent="0.2">
      <c r="A9" s="71" t="s">
        <v>21</v>
      </c>
      <c r="B9" s="71"/>
      <c r="C9" s="71"/>
      <c r="D9" s="72" t="s">
        <v>22</v>
      </c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3" t="s">
        <v>23</v>
      </c>
      <c r="AE9" s="74"/>
      <c r="AF9" s="74"/>
      <c r="AG9" s="75"/>
      <c r="AH9" s="83">
        <v>0.8</v>
      </c>
      <c r="AI9" s="84"/>
      <c r="AJ9" s="84"/>
    </row>
    <row r="10" spans="1:36" ht="15" x14ac:dyDescent="0.2">
      <c r="A10" s="85" t="s">
        <v>24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</row>
    <row r="11" spans="1:36" ht="15" customHeight="1" x14ac:dyDescent="0.2">
      <c r="A11" s="86" t="s">
        <v>24</v>
      </c>
      <c r="B11" s="86"/>
      <c r="C11" s="86"/>
      <c r="D11" s="86" t="s">
        <v>25</v>
      </c>
      <c r="E11" s="86" t="s">
        <v>26</v>
      </c>
      <c r="F11" s="166" t="s">
        <v>27</v>
      </c>
      <c r="G11" s="166"/>
      <c r="H11" s="166"/>
      <c r="I11" s="166"/>
      <c r="J11" s="166"/>
      <c r="K11" s="166"/>
      <c r="L11" s="88" t="s">
        <v>28</v>
      </c>
      <c r="M11" s="88"/>
      <c r="N11" s="88"/>
      <c r="O11" s="88"/>
      <c r="P11" s="88"/>
      <c r="Q11" s="88"/>
      <c r="R11" s="166" t="s">
        <v>29</v>
      </c>
      <c r="S11" s="166"/>
      <c r="T11" s="166"/>
      <c r="U11" s="166"/>
      <c r="V11" s="166"/>
      <c r="W11" s="166"/>
      <c r="X11" s="88" t="s">
        <v>30</v>
      </c>
      <c r="Y11" s="88"/>
      <c r="Z11" s="88"/>
      <c r="AA11" s="88"/>
      <c r="AB11" s="88"/>
      <c r="AC11" s="88"/>
      <c r="AD11" s="86" t="s">
        <v>31</v>
      </c>
      <c r="AE11" s="86" t="s">
        <v>32</v>
      </c>
      <c r="AF11" s="86" t="s">
        <v>33</v>
      </c>
      <c r="AG11" s="91" t="s">
        <v>34</v>
      </c>
      <c r="AH11" s="86" t="s">
        <v>35</v>
      </c>
      <c r="AI11" s="86"/>
      <c r="AJ11" s="86"/>
    </row>
    <row r="12" spans="1:36" ht="15" customHeight="1" x14ac:dyDescent="0.2">
      <c r="A12" s="86"/>
      <c r="B12" s="86"/>
      <c r="C12" s="86"/>
      <c r="D12" s="86"/>
      <c r="E12" s="86"/>
      <c r="F12" s="166" t="s">
        <v>36</v>
      </c>
      <c r="G12" s="166"/>
      <c r="H12" s="166" t="s">
        <v>37</v>
      </c>
      <c r="I12" s="166"/>
      <c r="J12" s="167" t="s">
        <v>38</v>
      </c>
      <c r="K12" s="167"/>
      <c r="L12" s="88" t="s">
        <v>39</v>
      </c>
      <c r="M12" s="88"/>
      <c r="N12" s="90" t="s">
        <v>40</v>
      </c>
      <c r="O12" s="90"/>
      <c r="P12" s="88" t="s">
        <v>41</v>
      </c>
      <c r="Q12" s="88"/>
      <c r="R12" s="166" t="s">
        <v>42</v>
      </c>
      <c r="S12" s="166"/>
      <c r="T12" s="166" t="s">
        <v>43</v>
      </c>
      <c r="U12" s="166"/>
      <c r="V12" s="166" t="s">
        <v>44</v>
      </c>
      <c r="W12" s="166"/>
      <c r="X12" s="88" t="s">
        <v>45</v>
      </c>
      <c r="Y12" s="88"/>
      <c r="Z12" s="88" t="s">
        <v>46</v>
      </c>
      <c r="AA12" s="88"/>
      <c r="AB12" s="88" t="s">
        <v>47</v>
      </c>
      <c r="AC12" s="88"/>
      <c r="AD12" s="86"/>
      <c r="AE12" s="86"/>
      <c r="AF12" s="86"/>
      <c r="AG12" s="92"/>
      <c r="AH12" s="86"/>
      <c r="AI12" s="86"/>
      <c r="AJ12" s="86"/>
    </row>
    <row r="13" spans="1:36" x14ac:dyDescent="0.2">
      <c r="A13" s="86"/>
      <c r="B13" s="86"/>
      <c r="C13" s="86"/>
      <c r="D13" s="86"/>
      <c r="E13" s="86"/>
      <c r="F13" s="38" t="s">
        <v>48</v>
      </c>
      <c r="G13" s="38" t="s">
        <v>49</v>
      </c>
      <c r="H13" s="38" t="s">
        <v>48</v>
      </c>
      <c r="I13" s="38" t="s">
        <v>49</v>
      </c>
      <c r="J13" s="38" t="s">
        <v>48</v>
      </c>
      <c r="K13" s="38" t="s">
        <v>49</v>
      </c>
      <c r="L13" s="36" t="s">
        <v>48</v>
      </c>
      <c r="M13" s="36" t="s">
        <v>49</v>
      </c>
      <c r="N13" s="36" t="s">
        <v>48</v>
      </c>
      <c r="O13" s="36" t="s">
        <v>49</v>
      </c>
      <c r="P13" s="36" t="s">
        <v>48</v>
      </c>
      <c r="Q13" s="36" t="s">
        <v>49</v>
      </c>
      <c r="R13" s="38" t="s">
        <v>48</v>
      </c>
      <c r="S13" s="38" t="s">
        <v>49</v>
      </c>
      <c r="T13" s="38" t="s">
        <v>48</v>
      </c>
      <c r="U13" s="38" t="s">
        <v>49</v>
      </c>
      <c r="V13" s="38" t="s">
        <v>48</v>
      </c>
      <c r="W13" s="38" t="s">
        <v>49</v>
      </c>
      <c r="X13" s="36" t="s">
        <v>48</v>
      </c>
      <c r="Y13" s="36" t="s">
        <v>49</v>
      </c>
      <c r="Z13" s="36" t="s">
        <v>48</v>
      </c>
      <c r="AA13" s="36" t="s">
        <v>49</v>
      </c>
      <c r="AB13" s="36" t="s">
        <v>48</v>
      </c>
      <c r="AC13" s="36" t="s">
        <v>49</v>
      </c>
      <c r="AD13" s="86"/>
      <c r="AE13" s="86"/>
      <c r="AF13" s="86"/>
      <c r="AG13" s="93"/>
      <c r="AH13" s="86"/>
      <c r="AI13" s="86"/>
      <c r="AJ13" s="86"/>
    </row>
    <row r="14" spans="1:36" ht="33.75" customHeight="1" x14ac:dyDescent="0.2">
      <c r="A14" s="98" t="s">
        <v>52</v>
      </c>
      <c r="B14" s="94" t="s">
        <v>53</v>
      </c>
      <c r="C14" s="94"/>
      <c r="D14" s="11" t="s">
        <v>54</v>
      </c>
      <c r="E14" s="11" t="s">
        <v>111</v>
      </c>
      <c r="F14" s="8">
        <v>1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12"/>
      <c r="AE14" s="12"/>
      <c r="AF14" s="12"/>
      <c r="AG14" s="12"/>
      <c r="AH14" s="49" t="s">
        <v>55</v>
      </c>
      <c r="AI14" s="49"/>
      <c r="AJ14" s="49"/>
    </row>
    <row r="15" spans="1:36" ht="33.75" customHeight="1" x14ac:dyDescent="0.2">
      <c r="A15" s="99"/>
      <c r="B15" s="94" t="s">
        <v>56</v>
      </c>
      <c r="C15" s="94"/>
      <c r="D15" s="11" t="s">
        <v>54</v>
      </c>
      <c r="E15" s="11" t="s">
        <v>140</v>
      </c>
      <c r="F15" s="8">
        <v>1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12"/>
      <c r="AE15" s="12"/>
      <c r="AF15" s="12"/>
      <c r="AG15" s="12"/>
      <c r="AH15" s="49" t="s">
        <v>55</v>
      </c>
      <c r="AI15" s="49"/>
      <c r="AJ15" s="49"/>
    </row>
    <row r="16" spans="1:36" ht="33.75" customHeight="1" x14ac:dyDescent="0.2">
      <c r="A16" s="99"/>
      <c r="B16" s="47" t="s">
        <v>139</v>
      </c>
      <c r="C16" s="48"/>
      <c r="D16" s="11" t="s">
        <v>54</v>
      </c>
      <c r="E16" s="11" t="s">
        <v>140</v>
      </c>
      <c r="F16" s="8"/>
      <c r="G16" s="8"/>
      <c r="H16" s="8">
        <v>1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12"/>
      <c r="AE16" s="12"/>
      <c r="AF16" s="12"/>
      <c r="AG16" s="12"/>
      <c r="AH16" s="49" t="s">
        <v>55</v>
      </c>
      <c r="AI16" s="49"/>
      <c r="AJ16" s="49"/>
    </row>
    <row r="17" spans="1:37" ht="51" customHeight="1" x14ac:dyDescent="0.2">
      <c r="A17" s="99"/>
      <c r="B17" s="47" t="s">
        <v>116</v>
      </c>
      <c r="C17" s="48"/>
      <c r="D17" s="11" t="s">
        <v>54</v>
      </c>
      <c r="E17" s="11" t="s">
        <v>140</v>
      </c>
      <c r="F17" s="8"/>
      <c r="G17" s="8"/>
      <c r="H17" s="8"/>
      <c r="I17" s="8"/>
      <c r="J17" s="8">
        <v>1</v>
      </c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12"/>
      <c r="AE17" s="12"/>
      <c r="AF17" s="12"/>
      <c r="AG17" s="12"/>
      <c r="AH17" s="49" t="s">
        <v>55</v>
      </c>
      <c r="AI17" s="49"/>
      <c r="AJ17" s="49"/>
    </row>
    <row r="18" spans="1:37" ht="33" customHeight="1" x14ac:dyDescent="0.2">
      <c r="A18" s="99"/>
      <c r="B18" s="47" t="s">
        <v>145</v>
      </c>
      <c r="C18" s="48"/>
      <c r="D18" s="11" t="s">
        <v>54</v>
      </c>
      <c r="E18" s="11" t="s">
        <v>140</v>
      </c>
      <c r="F18" s="8"/>
      <c r="G18" s="8"/>
      <c r="H18" s="8"/>
      <c r="I18" s="8"/>
      <c r="J18" s="8"/>
      <c r="K18" s="8"/>
      <c r="L18" s="8"/>
      <c r="M18" s="8"/>
      <c r="N18" s="8">
        <v>1</v>
      </c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12"/>
      <c r="AE18" s="12"/>
      <c r="AF18" s="12"/>
      <c r="AG18" s="12"/>
      <c r="AH18" s="49" t="s">
        <v>55</v>
      </c>
      <c r="AI18" s="49"/>
      <c r="AJ18" s="49"/>
    </row>
    <row r="19" spans="1:37" ht="33.75" customHeight="1" x14ac:dyDescent="0.2">
      <c r="A19" s="99"/>
      <c r="B19" s="94" t="s">
        <v>142</v>
      </c>
      <c r="C19" s="94"/>
      <c r="D19" s="11" t="s">
        <v>54</v>
      </c>
      <c r="E19" s="11" t="s">
        <v>140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>
        <v>1</v>
      </c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12"/>
      <c r="AE19" s="12"/>
      <c r="AF19" s="12"/>
      <c r="AG19" s="12"/>
      <c r="AH19" s="49" t="s">
        <v>55</v>
      </c>
      <c r="AI19" s="49"/>
      <c r="AJ19" s="49"/>
    </row>
    <row r="20" spans="1:37" ht="25.5" customHeight="1" x14ac:dyDescent="0.2">
      <c r="A20" s="99"/>
      <c r="B20" s="47" t="s">
        <v>143</v>
      </c>
      <c r="C20" s="48"/>
      <c r="D20" s="11" t="s">
        <v>54</v>
      </c>
      <c r="E20" s="11" t="s">
        <v>140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>
        <v>1</v>
      </c>
      <c r="W20" s="8"/>
      <c r="X20" s="8"/>
      <c r="Y20" s="8"/>
      <c r="Z20" s="8"/>
      <c r="AA20" s="8"/>
      <c r="AB20" s="8"/>
      <c r="AC20" s="8"/>
      <c r="AD20" s="12"/>
      <c r="AE20" s="12"/>
      <c r="AF20" s="12"/>
      <c r="AG20" s="12"/>
      <c r="AH20" s="49" t="s">
        <v>55</v>
      </c>
      <c r="AI20" s="49"/>
      <c r="AJ20" s="49"/>
    </row>
    <row r="21" spans="1:37" ht="36.75" customHeight="1" x14ac:dyDescent="0.2">
      <c r="A21" s="99"/>
      <c r="B21" s="47" t="s">
        <v>146</v>
      </c>
      <c r="C21" s="48"/>
      <c r="D21" s="11" t="s">
        <v>54</v>
      </c>
      <c r="E21" s="11" t="s">
        <v>140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>
        <v>1</v>
      </c>
      <c r="AA21" s="8"/>
      <c r="AB21" s="8"/>
      <c r="AC21" s="8"/>
      <c r="AD21" s="12"/>
      <c r="AE21" s="12"/>
      <c r="AF21" s="12"/>
      <c r="AG21" s="12"/>
      <c r="AH21" s="49" t="s">
        <v>55</v>
      </c>
      <c r="AI21" s="49"/>
      <c r="AJ21" s="49"/>
    </row>
    <row r="22" spans="1:37" ht="29.25" customHeight="1" x14ac:dyDescent="0.2">
      <c r="A22" s="99"/>
      <c r="B22" s="47" t="s">
        <v>144</v>
      </c>
      <c r="C22" s="48"/>
      <c r="D22" s="11" t="s">
        <v>54</v>
      </c>
      <c r="E22" s="11" t="s">
        <v>140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>
        <v>1</v>
      </c>
      <c r="U22" s="8"/>
      <c r="V22" s="8"/>
      <c r="W22" s="8"/>
      <c r="X22" s="8"/>
      <c r="Y22" s="8"/>
      <c r="Z22" s="8"/>
      <c r="AA22" s="8"/>
      <c r="AB22" s="8"/>
      <c r="AC22" s="8"/>
      <c r="AD22" s="12"/>
      <c r="AE22" s="12"/>
      <c r="AF22" s="12"/>
      <c r="AG22" s="12"/>
      <c r="AH22" s="49" t="s">
        <v>55</v>
      </c>
      <c r="AI22" s="49"/>
      <c r="AJ22" s="49"/>
    </row>
    <row r="23" spans="1:37" ht="24" customHeight="1" x14ac:dyDescent="0.2">
      <c r="A23" s="103"/>
      <c r="B23" s="47" t="s">
        <v>141</v>
      </c>
      <c r="C23" s="48"/>
      <c r="D23" s="11" t="s">
        <v>54</v>
      </c>
      <c r="E23" s="11" t="s">
        <v>140</v>
      </c>
      <c r="F23" s="8">
        <v>1</v>
      </c>
      <c r="G23" s="8"/>
      <c r="H23" s="8">
        <v>1</v>
      </c>
      <c r="I23" s="8"/>
      <c r="J23" s="8">
        <v>1</v>
      </c>
      <c r="K23" s="8"/>
      <c r="L23" s="8">
        <v>1</v>
      </c>
      <c r="M23" s="8"/>
      <c r="N23" s="8">
        <v>1</v>
      </c>
      <c r="O23" s="8"/>
      <c r="P23" s="8">
        <v>1</v>
      </c>
      <c r="Q23" s="8"/>
      <c r="R23" s="8">
        <v>1</v>
      </c>
      <c r="S23" s="8"/>
      <c r="T23" s="8">
        <v>1</v>
      </c>
      <c r="U23" s="8"/>
      <c r="V23" s="8">
        <v>1</v>
      </c>
      <c r="W23" s="8"/>
      <c r="X23" s="8">
        <v>1</v>
      </c>
      <c r="Y23" s="8"/>
      <c r="Z23" s="8">
        <v>1</v>
      </c>
      <c r="AA23" s="8"/>
      <c r="AB23" s="8">
        <v>1</v>
      </c>
      <c r="AC23" s="8"/>
      <c r="AD23" s="12"/>
      <c r="AE23" s="12"/>
      <c r="AF23" s="12"/>
      <c r="AG23" s="12"/>
      <c r="AH23" s="49" t="s">
        <v>55</v>
      </c>
      <c r="AI23" s="49"/>
      <c r="AJ23" s="49"/>
    </row>
    <row r="24" spans="1:37" x14ac:dyDescent="0.2">
      <c r="A24" s="13"/>
      <c r="B24" s="14"/>
      <c r="C24" s="14"/>
      <c r="D24" s="15"/>
      <c r="E24" s="16"/>
      <c r="F24" s="87" t="s">
        <v>36</v>
      </c>
      <c r="G24" s="87"/>
      <c r="H24" s="87" t="s">
        <v>37</v>
      </c>
      <c r="I24" s="87"/>
      <c r="J24" s="115" t="s">
        <v>38</v>
      </c>
      <c r="K24" s="115"/>
      <c r="L24" s="111" t="s">
        <v>39</v>
      </c>
      <c r="M24" s="111"/>
      <c r="N24" s="116" t="s">
        <v>40</v>
      </c>
      <c r="O24" s="116"/>
      <c r="P24" s="111" t="s">
        <v>41</v>
      </c>
      <c r="Q24" s="111"/>
      <c r="R24" s="87" t="s">
        <v>42</v>
      </c>
      <c r="S24" s="87"/>
      <c r="T24" s="115" t="s">
        <v>43</v>
      </c>
      <c r="U24" s="115"/>
      <c r="V24" s="87" t="s">
        <v>44</v>
      </c>
      <c r="W24" s="87"/>
      <c r="X24" s="111" t="s">
        <v>45</v>
      </c>
      <c r="Y24" s="111"/>
      <c r="Z24" s="111" t="s">
        <v>46</v>
      </c>
      <c r="AA24" s="111"/>
      <c r="AB24" s="88" t="s">
        <v>47</v>
      </c>
      <c r="AC24" s="88"/>
      <c r="AH24" s="17"/>
      <c r="AI24" s="17"/>
      <c r="AJ24" s="17"/>
    </row>
    <row r="25" spans="1:37" x14ac:dyDescent="0.2">
      <c r="F25">
        <f>F14+F15+F16+F17+F18+F19+F20+F21+F22+F23</f>
        <v>3</v>
      </c>
      <c r="G25">
        <f t="shared" ref="G25:AC25" si="0">G14+G15+G16+G17+G18+G19+G20+G21+G22+G23</f>
        <v>0</v>
      </c>
      <c r="H25">
        <f t="shared" si="0"/>
        <v>2</v>
      </c>
      <c r="I25">
        <f t="shared" si="0"/>
        <v>0</v>
      </c>
      <c r="J25">
        <f t="shared" si="0"/>
        <v>2</v>
      </c>
      <c r="K25">
        <f t="shared" si="0"/>
        <v>0</v>
      </c>
      <c r="L25">
        <f t="shared" si="0"/>
        <v>1</v>
      </c>
      <c r="M25">
        <f t="shared" si="0"/>
        <v>0</v>
      </c>
      <c r="N25">
        <f t="shared" si="0"/>
        <v>2</v>
      </c>
      <c r="O25">
        <f t="shared" si="0"/>
        <v>0</v>
      </c>
      <c r="P25">
        <f t="shared" si="0"/>
        <v>1</v>
      </c>
      <c r="Q25">
        <f t="shared" si="0"/>
        <v>0</v>
      </c>
      <c r="R25">
        <f t="shared" si="0"/>
        <v>2</v>
      </c>
      <c r="S25">
        <f t="shared" si="0"/>
        <v>0</v>
      </c>
      <c r="T25">
        <f t="shared" si="0"/>
        <v>2</v>
      </c>
      <c r="U25">
        <f t="shared" si="0"/>
        <v>0</v>
      </c>
      <c r="V25">
        <f t="shared" si="0"/>
        <v>2</v>
      </c>
      <c r="W25">
        <f t="shared" si="0"/>
        <v>0</v>
      </c>
      <c r="X25">
        <f t="shared" si="0"/>
        <v>1</v>
      </c>
      <c r="Y25">
        <f t="shared" si="0"/>
        <v>0</v>
      </c>
      <c r="Z25">
        <f t="shared" si="0"/>
        <v>2</v>
      </c>
      <c r="AA25">
        <f t="shared" si="0"/>
        <v>0</v>
      </c>
      <c r="AB25">
        <f t="shared" si="0"/>
        <v>1</v>
      </c>
      <c r="AC25">
        <f t="shared" si="0"/>
        <v>0</v>
      </c>
    </row>
    <row r="26" spans="1:37" ht="8.25" customHeight="1" x14ac:dyDescent="0.2"/>
    <row r="27" spans="1:37" x14ac:dyDescent="0.2">
      <c r="A27" s="145" t="s">
        <v>67</v>
      </c>
      <c r="B27" s="146"/>
      <c r="C27" s="39" t="s">
        <v>68</v>
      </c>
      <c r="D27" s="145" t="s">
        <v>69</v>
      </c>
      <c r="E27" s="147"/>
      <c r="F27" s="147"/>
      <c r="G27" s="147"/>
      <c r="H27" s="147"/>
      <c r="I27" s="147"/>
      <c r="J27" s="147"/>
      <c r="K27" s="146"/>
      <c r="L27" s="145" t="s">
        <v>70</v>
      </c>
      <c r="M27" s="147"/>
      <c r="N27" s="147"/>
      <c r="O27" s="147"/>
      <c r="P27" s="147"/>
      <c r="Q27" s="147"/>
      <c r="R27" s="147"/>
      <c r="S27" s="146"/>
      <c r="T27" s="145" t="s">
        <v>71</v>
      </c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6"/>
      <c r="AI27" s="148" t="s">
        <v>72</v>
      </c>
      <c r="AJ27" s="148"/>
    </row>
    <row r="28" spans="1:37" ht="30" customHeight="1" x14ac:dyDescent="0.2">
      <c r="A28" s="106" t="s">
        <v>73</v>
      </c>
      <c r="B28" s="106"/>
      <c r="C28" s="18" t="s">
        <v>20</v>
      </c>
      <c r="D28" s="106" t="s">
        <v>74</v>
      </c>
      <c r="E28" s="106"/>
      <c r="F28" s="106"/>
      <c r="G28" s="106"/>
      <c r="H28" s="106"/>
      <c r="I28" s="106"/>
      <c r="J28" s="106"/>
      <c r="K28" s="106"/>
      <c r="L28" s="106" t="s">
        <v>97</v>
      </c>
      <c r="M28" s="106"/>
      <c r="N28" s="106"/>
      <c r="O28" s="106"/>
      <c r="P28" s="106"/>
      <c r="Q28" s="106"/>
      <c r="R28" s="106"/>
      <c r="S28" s="106"/>
      <c r="T28" s="107" t="s">
        <v>76</v>
      </c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9"/>
      <c r="AI28" s="110">
        <v>0.65</v>
      </c>
      <c r="AJ28" s="110"/>
    </row>
    <row r="29" spans="1:37" ht="3" customHeight="1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</row>
    <row r="30" spans="1:37" ht="13.5" thickBot="1" x14ac:dyDescent="0.25">
      <c r="A30" s="117" t="s">
        <v>77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8" t="s">
        <v>78</v>
      </c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20"/>
    </row>
    <row r="31" spans="1:37" ht="21.75" customHeight="1" x14ac:dyDescent="0.2">
      <c r="A31" s="121" t="s">
        <v>79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3"/>
      <c r="S31" s="130" t="s">
        <v>80</v>
      </c>
      <c r="T31" s="131"/>
      <c r="U31" s="131"/>
      <c r="V31" s="131"/>
      <c r="W31" s="131"/>
      <c r="X31" s="132" t="s">
        <v>81</v>
      </c>
      <c r="Y31" s="132"/>
      <c r="Z31" s="132"/>
      <c r="AA31" s="132"/>
      <c r="AB31" s="132"/>
      <c r="AC31" s="132"/>
      <c r="AD31" s="132"/>
      <c r="AE31" s="132" t="s">
        <v>82</v>
      </c>
      <c r="AF31" s="132"/>
      <c r="AG31" s="132"/>
      <c r="AH31" s="132"/>
      <c r="AI31" s="133" t="s">
        <v>83</v>
      </c>
      <c r="AJ31" s="134"/>
    </row>
    <row r="32" spans="1:37" ht="14.25" x14ac:dyDescent="0.2">
      <c r="A32" s="124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6"/>
      <c r="S32" s="135" t="s">
        <v>36</v>
      </c>
      <c r="T32" s="136"/>
      <c r="U32" s="136"/>
      <c r="V32" s="136"/>
      <c r="W32" s="136"/>
      <c r="X32" s="137">
        <f>F25</f>
        <v>3</v>
      </c>
      <c r="Y32" s="137"/>
      <c r="Z32" s="137"/>
      <c r="AA32" s="137"/>
      <c r="AB32" s="137"/>
      <c r="AC32" s="137"/>
      <c r="AD32" s="137"/>
      <c r="AE32" s="137">
        <f>G25</f>
        <v>0</v>
      </c>
      <c r="AF32" s="137"/>
      <c r="AG32" s="137"/>
      <c r="AH32" s="137"/>
      <c r="AI32" s="138">
        <f t="shared" ref="AI32:AI44" si="1">AE32/X32</f>
        <v>0</v>
      </c>
      <c r="AJ32" s="139"/>
    </row>
    <row r="33" spans="1:36" ht="14.25" x14ac:dyDescent="0.2">
      <c r="A33" s="124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6"/>
      <c r="S33" s="135" t="s">
        <v>37</v>
      </c>
      <c r="T33" s="136"/>
      <c r="U33" s="136"/>
      <c r="V33" s="136"/>
      <c r="W33" s="136"/>
      <c r="X33" s="137">
        <f>H25</f>
        <v>2</v>
      </c>
      <c r="Y33" s="137"/>
      <c r="Z33" s="137"/>
      <c r="AA33" s="137"/>
      <c r="AB33" s="137"/>
      <c r="AC33" s="137"/>
      <c r="AD33" s="137"/>
      <c r="AE33" s="137">
        <f>I25</f>
        <v>0</v>
      </c>
      <c r="AF33" s="137"/>
      <c r="AG33" s="137"/>
      <c r="AH33" s="137"/>
      <c r="AI33" s="138">
        <f t="shared" si="1"/>
        <v>0</v>
      </c>
      <c r="AJ33" s="139"/>
    </row>
    <row r="34" spans="1:36" ht="14.25" x14ac:dyDescent="0.2">
      <c r="A34" s="124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6"/>
      <c r="S34" s="135" t="s">
        <v>38</v>
      </c>
      <c r="T34" s="136"/>
      <c r="U34" s="136"/>
      <c r="V34" s="136"/>
      <c r="W34" s="136"/>
      <c r="X34" s="137">
        <f>J25</f>
        <v>2</v>
      </c>
      <c r="Y34" s="137"/>
      <c r="Z34" s="137"/>
      <c r="AA34" s="137"/>
      <c r="AB34" s="137"/>
      <c r="AC34" s="137"/>
      <c r="AD34" s="137"/>
      <c r="AE34" s="137">
        <f>K25</f>
        <v>0</v>
      </c>
      <c r="AF34" s="137"/>
      <c r="AG34" s="137"/>
      <c r="AH34" s="137"/>
      <c r="AI34" s="138">
        <f t="shared" si="1"/>
        <v>0</v>
      </c>
      <c r="AJ34" s="139"/>
    </row>
    <row r="35" spans="1:36" ht="14.25" x14ac:dyDescent="0.2">
      <c r="A35" s="124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6"/>
      <c r="S35" s="135" t="s">
        <v>39</v>
      </c>
      <c r="T35" s="136"/>
      <c r="U35" s="136"/>
      <c r="V35" s="136"/>
      <c r="W35" s="136"/>
      <c r="X35" s="137">
        <f>L25</f>
        <v>1</v>
      </c>
      <c r="Y35" s="137"/>
      <c r="Z35" s="137"/>
      <c r="AA35" s="137"/>
      <c r="AB35" s="137"/>
      <c r="AC35" s="137"/>
      <c r="AD35" s="137"/>
      <c r="AE35" s="137">
        <f>M25</f>
        <v>0</v>
      </c>
      <c r="AF35" s="137"/>
      <c r="AG35" s="137"/>
      <c r="AH35" s="137"/>
      <c r="AI35" s="138">
        <f t="shared" si="1"/>
        <v>0</v>
      </c>
      <c r="AJ35" s="139"/>
    </row>
    <row r="36" spans="1:36" ht="14.25" x14ac:dyDescent="0.2">
      <c r="A36" s="124"/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6"/>
      <c r="S36" s="135" t="s">
        <v>40</v>
      </c>
      <c r="T36" s="136"/>
      <c r="U36" s="136"/>
      <c r="V36" s="136"/>
      <c r="W36" s="136"/>
      <c r="X36" s="137">
        <f>N25</f>
        <v>2</v>
      </c>
      <c r="Y36" s="137"/>
      <c r="Z36" s="137"/>
      <c r="AA36" s="137"/>
      <c r="AB36" s="137"/>
      <c r="AC36" s="137"/>
      <c r="AD36" s="137"/>
      <c r="AE36" s="137">
        <f>O25</f>
        <v>0</v>
      </c>
      <c r="AF36" s="137"/>
      <c r="AG36" s="137"/>
      <c r="AH36" s="137"/>
      <c r="AI36" s="138">
        <f t="shared" si="1"/>
        <v>0</v>
      </c>
      <c r="AJ36" s="139"/>
    </row>
    <row r="37" spans="1:36" ht="14.25" x14ac:dyDescent="0.2">
      <c r="A37" s="124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6"/>
      <c r="S37" s="135" t="s">
        <v>41</v>
      </c>
      <c r="T37" s="136"/>
      <c r="U37" s="136"/>
      <c r="V37" s="136"/>
      <c r="W37" s="136"/>
      <c r="X37" s="137">
        <f>P25</f>
        <v>1</v>
      </c>
      <c r="Y37" s="137"/>
      <c r="Z37" s="137"/>
      <c r="AA37" s="137"/>
      <c r="AB37" s="137"/>
      <c r="AC37" s="137"/>
      <c r="AD37" s="137"/>
      <c r="AE37" s="137">
        <f>Q25</f>
        <v>0</v>
      </c>
      <c r="AF37" s="137"/>
      <c r="AG37" s="137"/>
      <c r="AH37" s="137"/>
      <c r="AI37" s="138">
        <f t="shared" si="1"/>
        <v>0</v>
      </c>
      <c r="AJ37" s="139"/>
    </row>
    <row r="38" spans="1:36" ht="14.25" x14ac:dyDescent="0.2">
      <c r="A38" s="124"/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6"/>
      <c r="S38" s="135" t="s">
        <v>42</v>
      </c>
      <c r="T38" s="136"/>
      <c r="U38" s="136"/>
      <c r="V38" s="136"/>
      <c r="W38" s="136"/>
      <c r="X38" s="137">
        <f>R25</f>
        <v>2</v>
      </c>
      <c r="Y38" s="137"/>
      <c r="Z38" s="137"/>
      <c r="AA38" s="137"/>
      <c r="AB38" s="137"/>
      <c r="AC38" s="137"/>
      <c r="AD38" s="137"/>
      <c r="AE38" s="137">
        <f>S25</f>
        <v>0</v>
      </c>
      <c r="AF38" s="137"/>
      <c r="AG38" s="137"/>
      <c r="AH38" s="137"/>
      <c r="AI38" s="138">
        <f t="shared" si="1"/>
        <v>0</v>
      </c>
      <c r="AJ38" s="139"/>
    </row>
    <row r="39" spans="1:36" ht="14.25" x14ac:dyDescent="0.2">
      <c r="A39" s="124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6"/>
      <c r="S39" s="135" t="s">
        <v>43</v>
      </c>
      <c r="T39" s="136"/>
      <c r="U39" s="136"/>
      <c r="V39" s="136"/>
      <c r="W39" s="136"/>
      <c r="X39" s="137">
        <f>T25</f>
        <v>2</v>
      </c>
      <c r="Y39" s="137"/>
      <c r="Z39" s="137"/>
      <c r="AA39" s="137"/>
      <c r="AB39" s="137"/>
      <c r="AC39" s="137"/>
      <c r="AD39" s="137"/>
      <c r="AE39" s="137">
        <f>U25</f>
        <v>0</v>
      </c>
      <c r="AF39" s="137"/>
      <c r="AG39" s="137"/>
      <c r="AH39" s="137"/>
      <c r="AI39" s="138">
        <f t="shared" si="1"/>
        <v>0</v>
      </c>
      <c r="AJ39" s="139"/>
    </row>
    <row r="40" spans="1:36" ht="14.25" x14ac:dyDescent="0.2">
      <c r="A40" s="124"/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6"/>
      <c r="S40" s="135" t="s">
        <v>44</v>
      </c>
      <c r="T40" s="136"/>
      <c r="U40" s="136"/>
      <c r="V40" s="136"/>
      <c r="W40" s="136"/>
      <c r="X40" s="137">
        <f>V25</f>
        <v>2</v>
      </c>
      <c r="Y40" s="137"/>
      <c r="Z40" s="137"/>
      <c r="AA40" s="137"/>
      <c r="AB40" s="137"/>
      <c r="AC40" s="137"/>
      <c r="AD40" s="137"/>
      <c r="AE40" s="137">
        <f>W25</f>
        <v>0</v>
      </c>
      <c r="AF40" s="137"/>
      <c r="AG40" s="137"/>
      <c r="AH40" s="137"/>
      <c r="AI40" s="138">
        <f t="shared" si="1"/>
        <v>0</v>
      </c>
      <c r="AJ40" s="139"/>
    </row>
    <row r="41" spans="1:36" ht="14.25" x14ac:dyDescent="0.2">
      <c r="A41" s="124"/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6"/>
      <c r="S41" s="135" t="s">
        <v>45</v>
      </c>
      <c r="T41" s="136"/>
      <c r="U41" s="136"/>
      <c r="V41" s="136"/>
      <c r="W41" s="136"/>
      <c r="X41" s="137">
        <f>X25</f>
        <v>1</v>
      </c>
      <c r="Y41" s="137"/>
      <c r="Z41" s="137"/>
      <c r="AA41" s="137"/>
      <c r="AB41" s="137"/>
      <c r="AC41" s="137"/>
      <c r="AD41" s="137"/>
      <c r="AE41" s="137">
        <f>Y25</f>
        <v>0</v>
      </c>
      <c r="AF41" s="137"/>
      <c r="AG41" s="137"/>
      <c r="AH41" s="137"/>
      <c r="AI41" s="138">
        <f t="shared" si="1"/>
        <v>0</v>
      </c>
      <c r="AJ41" s="139"/>
    </row>
    <row r="42" spans="1:36" ht="14.25" x14ac:dyDescent="0.2">
      <c r="A42" s="124"/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6"/>
      <c r="S42" s="135" t="s">
        <v>46</v>
      </c>
      <c r="T42" s="136"/>
      <c r="U42" s="136"/>
      <c r="V42" s="136"/>
      <c r="W42" s="136"/>
      <c r="X42" s="137">
        <f>Z25</f>
        <v>2</v>
      </c>
      <c r="Y42" s="137"/>
      <c r="Z42" s="137"/>
      <c r="AA42" s="137"/>
      <c r="AB42" s="137"/>
      <c r="AC42" s="137"/>
      <c r="AD42" s="137"/>
      <c r="AE42" s="137">
        <f>AA25</f>
        <v>0</v>
      </c>
      <c r="AF42" s="137"/>
      <c r="AG42" s="137"/>
      <c r="AH42" s="137"/>
      <c r="AI42" s="138">
        <f t="shared" si="1"/>
        <v>0</v>
      </c>
      <c r="AJ42" s="139"/>
    </row>
    <row r="43" spans="1:36" ht="14.25" x14ac:dyDescent="0.2">
      <c r="A43" s="124"/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6"/>
      <c r="S43" s="135" t="s">
        <v>47</v>
      </c>
      <c r="T43" s="136"/>
      <c r="U43" s="136"/>
      <c r="V43" s="136"/>
      <c r="W43" s="136"/>
      <c r="X43" s="137">
        <f>AB25</f>
        <v>1</v>
      </c>
      <c r="Y43" s="137"/>
      <c r="Z43" s="137"/>
      <c r="AA43" s="137"/>
      <c r="AB43" s="137"/>
      <c r="AC43" s="137"/>
      <c r="AD43" s="137"/>
      <c r="AE43" s="137">
        <f>AC25</f>
        <v>0</v>
      </c>
      <c r="AF43" s="137"/>
      <c r="AG43" s="137"/>
      <c r="AH43" s="137"/>
      <c r="AI43" s="138">
        <f t="shared" si="1"/>
        <v>0</v>
      </c>
      <c r="AJ43" s="139"/>
    </row>
    <row r="44" spans="1:36" ht="15" thickBot="1" x14ac:dyDescent="0.25">
      <c r="A44" s="127"/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9"/>
      <c r="S44" s="135" t="s">
        <v>84</v>
      </c>
      <c r="T44" s="136"/>
      <c r="U44" s="136"/>
      <c r="V44" s="136"/>
      <c r="W44" s="136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8" t="e">
        <f t="shared" si="1"/>
        <v>#DIV/0!</v>
      </c>
      <c r="AJ44" s="139"/>
    </row>
    <row r="45" spans="1:36" ht="8.25" customHeight="1" x14ac:dyDescent="0.2"/>
    <row r="46" spans="1:36" ht="24.75" customHeight="1" x14ac:dyDescent="0.2">
      <c r="A46" s="145" t="s">
        <v>67</v>
      </c>
      <c r="B46" s="146"/>
      <c r="C46" s="39" t="s">
        <v>68</v>
      </c>
      <c r="D46" s="145" t="s">
        <v>69</v>
      </c>
      <c r="E46" s="147"/>
      <c r="F46" s="147"/>
      <c r="G46" s="147"/>
      <c r="H46" s="147"/>
      <c r="I46" s="147"/>
      <c r="J46" s="147"/>
      <c r="K46" s="146"/>
      <c r="L46" s="145" t="s">
        <v>70</v>
      </c>
      <c r="M46" s="147"/>
      <c r="N46" s="147"/>
      <c r="O46" s="147"/>
      <c r="P46" s="147"/>
      <c r="Q46" s="147"/>
      <c r="R46" s="147"/>
      <c r="S46" s="146"/>
      <c r="T46" s="145" t="s">
        <v>71</v>
      </c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6"/>
      <c r="AI46" s="148" t="s">
        <v>72</v>
      </c>
      <c r="AJ46" s="148"/>
    </row>
    <row r="47" spans="1:36" ht="31.5" customHeight="1" x14ac:dyDescent="0.2">
      <c r="A47" s="106" t="s">
        <v>85</v>
      </c>
      <c r="B47" s="106"/>
      <c r="C47" s="18" t="s">
        <v>20</v>
      </c>
      <c r="D47" s="106" t="s">
        <v>74</v>
      </c>
      <c r="E47" s="106"/>
      <c r="F47" s="106"/>
      <c r="G47" s="106"/>
      <c r="H47" s="106"/>
      <c r="I47" s="106"/>
      <c r="J47" s="106"/>
      <c r="K47" s="106"/>
      <c r="L47" s="106" t="s">
        <v>75</v>
      </c>
      <c r="M47" s="106"/>
      <c r="N47" s="106"/>
      <c r="O47" s="106"/>
      <c r="P47" s="106"/>
      <c r="Q47" s="106"/>
      <c r="R47" s="106"/>
      <c r="S47" s="106"/>
      <c r="T47" s="107" t="s">
        <v>86</v>
      </c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9"/>
      <c r="AI47" s="110">
        <v>0.7</v>
      </c>
      <c r="AJ47" s="110"/>
    </row>
    <row r="48" spans="1:36" ht="13.5" customHeight="1" thickBot="1" x14ac:dyDescent="0.25">
      <c r="A48" s="117" t="s">
        <v>77</v>
      </c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8" t="s">
        <v>78</v>
      </c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20"/>
    </row>
    <row r="49" spans="1:36" ht="27.75" customHeight="1" x14ac:dyDescent="0.2">
      <c r="A49" s="121" t="s">
        <v>79</v>
      </c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3"/>
      <c r="S49" s="130" t="s">
        <v>80</v>
      </c>
      <c r="T49" s="131"/>
      <c r="U49" s="131"/>
      <c r="V49" s="131"/>
      <c r="W49" s="131"/>
      <c r="X49" s="132" t="s">
        <v>31</v>
      </c>
      <c r="Y49" s="132"/>
      <c r="Z49" s="132"/>
      <c r="AA49" s="132"/>
      <c r="AB49" s="132"/>
      <c r="AC49" s="132"/>
      <c r="AD49" s="132"/>
      <c r="AE49" s="132" t="s">
        <v>87</v>
      </c>
      <c r="AF49" s="132"/>
      <c r="AG49" s="132"/>
      <c r="AH49" s="132"/>
      <c r="AI49" s="133" t="s">
        <v>83</v>
      </c>
      <c r="AJ49" s="134"/>
    </row>
    <row r="50" spans="1:36" ht="18.75" customHeight="1" x14ac:dyDescent="0.2">
      <c r="A50" s="124"/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6"/>
      <c r="S50" s="135" t="s">
        <v>36</v>
      </c>
      <c r="T50" s="136"/>
      <c r="U50" s="136"/>
      <c r="V50" s="136"/>
      <c r="W50" s="136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8" t="e">
        <f t="shared" ref="AI50:AI62" si="2">AE50/X50</f>
        <v>#DIV/0!</v>
      </c>
      <c r="AJ50" s="139"/>
    </row>
    <row r="51" spans="1:36" ht="18.75" customHeight="1" x14ac:dyDescent="0.2">
      <c r="A51" s="124"/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6"/>
      <c r="S51" s="135" t="s">
        <v>37</v>
      </c>
      <c r="T51" s="136"/>
      <c r="U51" s="136"/>
      <c r="V51" s="136"/>
      <c r="W51" s="136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  <c r="AI51" s="138" t="e">
        <f t="shared" si="2"/>
        <v>#DIV/0!</v>
      </c>
      <c r="AJ51" s="139"/>
    </row>
    <row r="52" spans="1:36" ht="18.75" customHeight="1" x14ac:dyDescent="0.2">
      <c r="A52" s="124"/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6"/>
      <c r="S52" s="135" t="s">
        <v>38</v>
      </c>
      <c r="T52" s="136"/>
      <c r="U52" s="136"/>
      <c r="V52" s="136"/>
      <c r="W52" s="136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8" t="e">
        <f t="shared" si="2"/>
        <v>#DIV/0!</v>
      </c>
      <c r="AJ52" s="139"/>
    </row>
    <row r="53" spans="1:36" ht="18.75" customHeight="1" x14ac:dyDescent="0.2">
      <c r="A53" s="124"/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6"/>
      <c r="S53" s="135" t="s">
        <v>39</v>
      </c>
      <c r="T53" s="136"/>
      <c r="U53" s="136"/>
      <c r="V53" s="136"/>
      <c r="W53" s="136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8" t="e">
        <f t="shared" si="2"/>
        <v>#DIV/0!</v>
      </c>
      <c r="AJ53" s="139"/>
    </row>
    <row r="54" spans="1:36" ht="18.75" customHeight="1" x14ac:dyDescent="0.2">
      <c r="A54" s="124"/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6"/>
      <c r="S54" s="135" t="s">
        <v>40</v>
      </c>
      <c r="T54" s="136"/>
      <c r="U54" s="136"/>
      <c r="V54" s="136"/>
      <c r="W54" s="136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138" t="e">
        <f t="shared" si="2"/>
        <v>#DIV/0!</v>
      </c>
      <c r="AJ54" s="139"/>
    </row>
    <row r="55" spans="1:36" ht="18.75" customHeight="1" x14ac:dyDescent="0.2">
      <c r="A55" s="124"/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6"/>
      <c r="S55" s="135" t="s">
        <v>41</v>
      </c>
      <c r="T55" s="136"/>
      <c r="U55" s="136"/>
      <c r="V55" s="136"/>
      <c r="W55" s="136"/>
      <c r="X55" s="137"/>
      <c r="Y55" s="137"/>
      <c r="Z55" s="137"/>
      <c r="AA55" s="137"/>
      <c r="AB55" s="137"/>
      <c r="AC55" s="137"/>
      <c r="AD55" s="137"/>
      <c r="AE55" s="137"/>
      <c r="AF55" s="137"/>
      <c r="AG55" s="137"/>
      <c r="AH55" s="137"/>
      <c r="AI55" s="138" t="e">
        <f t="shared" si="2"/>
        <v>#DIV/0!</v>
      </c>
      <c r="AJ55" s="139"/>
    </row>
    <row r="56" spans="1:36" ht="18.75" customHeight="1" x14ac:dyDescent="0.2">
      <c r="A56" s="124"/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6"/>
      <c r="S56" s="135" t="s">
        <v>42</v>
      </c>
      <c r="T56" s="136"/>
      <c r="U56" s="136"/>
      <c r="V56" s="136"/>
      <c r="W56" s="136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8" t="e">
        <f t="shared" si="2"/>
        <v>#DIV/0!</v>
      </c>
      <c r="AJ56" s="139"/>
    </row>
    <row r="57" spans="1:36" ht="18.75" customHeight="1" x14ac:dyDescent="0.2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6"/>
      <c r="S57" s="135" t="s">
        <v>43</v>
      </c>
      <c r="T57" s="136"/>
      <c r="U57" s="136"/>
      <c r="V57" s="136"/>
      <c r="W57" s="136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8" t="e">
        <f t="shared" si="2"/>
        <v>#DIV/0!</v>
      </c>
      <c r="AJ57" s="139"/>
    </row>
    <row r="58" spans="1:36" ht="18.75" customHeight="1" x14ac:dyDescent="0.2">
      <c r="A58" s="124"/>
      <c r="B58" s="125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6"/>
      <c r="S58" s="135" t="s">
        <v>44</v>
      </c>
      <c r="T58" s="136"/>
      <c r="U58" s="136"/>
      <c r="V58" s="136"/>
      <c r="W58" s="136"/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137"/>
      <c r="AI58" s="138" t="e">
        <f t="shared" si="2"/>
        <v>#DIV/0!</v>
      </c>
      <c r="AJ58" s="139"/>
    </row>
    <row r="59" spans="1:36" ht="18.75" customHeight="1" x14ac:dyDescent="0.2">
      <c r="A59" s="124"/>
      <c r="B59" s="125"/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6"/>
      <c r="S59" s="135" t="s">
        <v>45</v>
      </c>
      <c r="T59" s="136"/>
      <c r="U59" s="136"/>
      <c r="V59" s="136"/>
      <c r="W59" s="136"/>
      <c r="X59" s="137"/>
      <c r="Y59" s="137"/>
      <c r="Z59" s="137"/>
      <c r="AA59" s="137"/>
      <c r="AB59" s="137"/>
      <c r="AC59" s="137"/>
      <c r="AD59" s="137"/>
      <c r="AE59" s="137"/>
      <c r="AF59" s="137"/>
      <c r="AG59" s="137"/>
      <c r="AH59" s="137"/>
      <c r="AI59" s="138" t="e">
        <f t="shared" si="2"/>
        <v>#DIV/0!</v>
      </c>
      <c r="AJ59" s="139"/>
    </row>
    <row r="60" spans="1:36" s="10" customFormat="1" ht="18.75" customHeight="1" x14ac:dyDescent="0.2">
      <c r="A60" s="124"/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6"/>
      <c r="S60" s="135" t="s">
        <v>46</v>
      </c>
      <c r="T60" s="136"/>
      <c r="U60" s="136"/>
      <c r="V60" s="136"/>
      <c r="W60" s="136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38" t="e">
        <f t="shared" si="2"/>
        <v>#DIV/0!</v>
      </c>
      <c r="AJ60" s="139"/>
    </row>
    <row r="61" spans="1:36" s="10" customFormat="1" ht="18.75" customHeight="1" x14ac:dyDescent="0.2">
      <c r="A61" s="124"/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6"/>
      <c r="S61" s="135" t="s">
        <v>47</v>
      </c>
      <c r="T61" s="136"/>
      <c r="U61" s="136"/>
      <c r="V61" s="136"/>
      <c r="W61" s="136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8" t="e">
        <f t="shared" si="2"/>
        <v>#DIV/0!</v>
      </c>
      <c r="AJ61" s="139"/>
    </row>
    <row r="62" spans="1:36" s="10" customFormat="1" ht="18.75" customHeight="1" thickBot="1" x14ac:dyDescent="0.25">
      <c r="A62" s="127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9"/>
      <c r="S62" s="135" t="s">
        <v>84</v>
      </c>
      <c r="T62" s="136"/>
      <c r="U62" s="136"/>
      <c r="V62" s="136"/>
      <c r="W62" s="136"/>
      <c r="X62" s="137"/>
      <c r="Y62" s="137"/>
      <c r="Z62" s="137"/>
      <c r="AA62" s="137"/>
      <c r="AB62" s="137"/>
      <c r="AC62" s="137"/>
      <c r="AD62" s="137"/>
      <c r="AE62" s="137"/>
      <c r="AF62" s="137"/>
      <c r="AG62" s="137"/>
      <c r="AH62" s="137"/>
      <c r="AI62" s="138" t="e">
        <f t="shared" si="2"/>
        <v>#DIV/0!</v>
      </c>
      <c r="AJ62" s="139"/>
    </row>
    <row r="63" spans="1:36" s="10" customFormat="1" ht="6.75" customHeight="1" x14ac:dyDescent="0.2"/>
    <row r="64" spans="1:36" ht="24.75" customHeight="1" x14ac:dyDescent="0.2">
      <c r="A64" s="145" t="s">
        <v>67</v>
      </c>
      <c r="B64" s="146"/>
      <c r="C64" s="39" t="s">
        <v>68</v>
      </c>
      <c r="D64" s="145" t="s">
        <v>69</v>
      </c>
      <c r="E64" s="147"/>
      <c r="F64" s="147"/>
      <c r="G64" s="147"/>
      <c r="H64" s="147"/>
      <c r="I64" s="147"/>
      <c r="J64" s="147"/>
      <c r="K64" s="146"/>
      <c r="L64" s="145" t="s">
        <v>70</v>
      </c>
      <c r="M64" s="147"/>
      <c r="N64" s="147"/>
      <c r="O64" s="147"/>
      <c r="P64" s="147"/>
      <c r="Q64" s="147"/>
      <c r="R64" s="147"/>
      <c r="S64" s="146"/>
      <c r="T64" s="145" t="s">
        <v>71</v>
      </c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  <c r="AE64" s="147"/>
      <c r="AF64" s="147"/>
      <c r="AG64" s="147"/>
      <c r="AH64" s="146"/>
      <c r="AI64" s="148" t="s">
        <v>72</v>
      </c>
      <c r="AJ64" s="148"/>
    </row>
    <row r="65" spans="1:36" ht="42" customHeight="1" x14ac:dyDescent="0.2">
      <c r="A65" s="106" t="s">
        <v>88</v>
      </c>
      <c r="B65" s="106"/>
      <c r="C65" s="18" t="s">
        <v>20</v>
      </c>
      <c r="D65" s="106" t="s">
        <v>74</v>
      </c>
      <c r="E65" s="106"/>
      <c r="F65" s="106"/>
      <c r="G65" s="106"/>
      <c r="H65" s="106"/>
      <c r="I65" s="106"/>
      <c r="J65" s="106"/>
      <c r="K65" s="106"/>
      <c r="L65" s="106" t="s">
        <v>97</v>
      </c>
      <c r="M65" s="106"/>
      <c r="N65" s="106"/>
      <c r="O65" s="106"/>
      <c r="P65" s="106"/>
      <c r="Q65" s="106"/>
      <c r="R65" s="106"/>
      <c r="S65" s="106"/>
      <c r="T65" s="107" t="s">
        <v>89</v>
      </c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  <c r="AH65" s="109"/>
      <c r="AI65" s="110">
        <v>0.7</v>
      </c>
      <c r="AJ65" s="110"/>
    </row>
    <row r="66" spans="1:36" ht="9" customHeight="1" x14ac:dyDescent="0.2"/>
    <row r="67" spans="1:36" ht="21.75" customHeight="1" thickBot="1" x14ac:dyDescent="0.25">
      <c r="A67" s="117" t="s">
        <v>77</v>
      </c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8" t="s">
        <v>78</v>
      </c>
      <c r="T67" s="119"/>
      <c r="U67" s="119"/>
      <c r="V67" s="119"/>
      <c r="W67" s="119"/>
      <c r="X67" s="119"/>
      <c r="Y67" s="119"/>
      <c r="Z67" s="119"/>
      <c r="AA67" s="119"/>
      <c r="AB67" s="119"/>
      <c r="AC67" s="119"/>
      <c r="AD67" s="119"/>
      <c r="AE67" s="119"/>
      <c r="AF67" s="119"/>
      <c r="AG67" s="119"/>
      <c r="AH67" s="119"/>
      <c r="AI67" s="119"/>
      <c r="AJ67" s="120"/>
    </row>
    <row r="68" spans="1:36" ht="27.75" customHeight="1" x14ac:dyDescent="0.2">
      <c r="A68" s="121" t="s">
        <v>79</v>
      </c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3"/>
      <c r="S68" s="155" t="s">
        <v>80</v>
      </c>
      <c r="T68" s="156"/>
      <c r="U68" s="156"/>
      <c r="V68" s="156"/>
      <c r="W68" s="156"/>
      <c r="X68" s="156"/>
      <c r="Y68" s="156"/>
      <c r="Z68" s="156"/>
      <c r="AA68" s="156"/>
      <c r="AB68" s="156"/>
      <c r="AC68" s="156"/>
      <c r="AD68" s="157"/>
      <c r="AE68" s="158" t="s">
        <v>90</v>
      </c>
      <c r="AF68" s="159"/>
      <c r="AG68" s="159"/>
      <c r="AH68" s="159"/>
      <c r="AI68" s="159"/>
      <c r="AJ68" s="160"/>
    </row>
    <row r="69" spans="1:36" ht="18.75" customHeight="1" x14ac:dyDescent="0.2">
      <c r="A69" s="124"/>
      <c r="B69" s="125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6"/>
      <c r="S69" s="152" t="s">
        <v>36</v>
      </c>
      <c r="T69" s="153"/>
      <c r="U69" s="153"/>
      <c r="V69" s="153"/>
      <c r="W69" s="153"/>
      <c r="X69" s="153"/>
      <c r="Y69" s="153"/>
      <c r="Z69" s="153"/>
      <c r="AA69" s="153"/>
      <c r="AB69" s="153"/>
      <c r="AC69" s="153"/>
      <c r="AD69" s="154"/>
      <c r="AE69" s="149"/>
      <c r="AF69" s="150"/>
      <c r="AG69" s="150"/>
      <c r="AH69" s="150"/>
      <c r="AI69" s="150"/>
      <c r="AJ69" s="151"/>
    </row>
    <row r="70" spans="1:36" ht="18.75" customHeight="1" x14ac:dyDescent="0.2">
      <c r="A70" s="124"/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6"/>
      <c r="S70" s="152" t="s">
        <v>37</v>
      </c>
      <c r="T70" s="153"/>
      <c r="U70" s="153"/>
      <c r="V70" s="153"/>
      <c r="W70" s="153"/>
      <c r="X70" s="153"/>
      <c r="Y70" s="153"/>
      <c r="Z70" s="153"/>
      <c r="AA70" s="153"/>
      <c r="AB70" s="153"/>
      <c r="AC70" s="153"/>
      <c r="AD70" s="154"/>
      <c r="AE70" s="149"/>
      <c r="AF70" s="150"/>
      <c r="AG70" s="150"/>
      <c r="AH70" s="150"/>
      <c r="AI70" s="150"/>
      <c r="AJ70" s="151"/>
    </row>
    <row r="71" spans="1:36" ht="18.75" customHeight="1" x14ac:dyDescent="0.2">
      <c r="A71" s="124"/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6"/>
      <c r="S71" s="152" t="s">
        <v>38</v>
      </c>
      <c r="T71" s="153"/>
      <c r="U71" s="153"/>
      <c r="V71" s="153"/>
      <c r="W71" s="153"/>
      <c r="X71" s="153"/>
      <c r="Y71" s="153"/>
      <c r="Z71" s="153"/>
      <c r="AA71" s="153"/>
      <c r="AB71" s="153"/>
      <c r="AC71" s="153"/>
      <c r="AD71" s="154"/>
      <c r="AE71" s="149"/>
      <c r="AF71" s="150"/>
      <c r="AG71" s="150"/>
      <c r="AH71" s="150"/>
      <c r="AI71" s="150"/>
      <c r="AJ71" s="151"/>
    </row>
    <row r="72" spans="1:36" ht="18.75" customHeight="1" x14ac:dyDescent="0.2">
      <c r="A72" s="124"/>
      <c r="B72" s="125"/>
      <c r="C72" s="125"/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6"/>
      <c r="S72" s="152" t="s">
        <v>39</v>
      </c>
      <c r="T72" s="153"/>
      <c r="U72" s="153"/>
      <c r="V72" s="153"/>
      <c r="W72" s="153"/>
      <c r="X72" s="153"/>
      <c r="Y72" s="153"/>
      <c r="Z72" s="153"/>
      <c r="AA72" s="153"/>
      <c r="AB72" s="153"/>
      <c r="AC72" s="153"/>
      <c r="AD72" s="154"/>
      <c r="AE72" s="149"/>
      <c r="AF72" s="150"/>
      <c r="AG72" s="150"/>
      <c r="AH72" s="150"/>
      <c r="AI72" s="150"/>
      <c r="AJ72" s="151"/>
    </row>
    <row r="73" spans="1:36" ht="18.75" customHeight="1" x14ac:dyDescent="0.2">
      <c r="A73" s="124"/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6"/>
      <c r="S73" s="152" t="s">
        <v>40</v>
      </c>
      <c r="T73" s="153"/>
      <c r="U73" s="153"/>
      <c r="V73" s="153"/>
      <c r="W73" s="153"/>
      <c r="X73" s="153"/>
      <c r="Y73" s="153"/>
      <c r="Z73" s="153"/>
      <c r="AA73" s="153"/>
      <c r="AB73" s="153"/>
      <c r="AC73" s="153"/>
      <c r="AD73" s="154"/>
      <c r="AE73" s="149"/>
      <c r="AF73" s="150"/>
      <c r="AG73" s="150"/>
      <c r="AH73" s="150"/>
      <c r="AI73" s="150"/>
      <c r="AJ73" s="151"/>
    </row>
    <row r="74" spans="1:36" ht="18.75" customHeight="1" x14ac:dyDescent="0.2">
      <c r="A74" s="124"/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6"/>
      <c r="S74" s="152" t="s">
        <v>41</v>
      </c>
      <c r="T74" s="153"/>
      <c r="U74" s="153"/>
      <c r="V74" s="153"/>
      <c r="W74" s="153"/>
      <c r="X74" s="153"/>
      <c r="Y74" s="153"/>
      <c r="Z74" s="153"/>
      <c r="AA74" s="153"/>
      <c r="AB74" s="153"/>
      <c r="AC74" s="153"/>
      <c r="AD74" s="154"/>
      <c r="AE74" s="149"/>
      <c r="AF74" s="150"/>
      <c r="AG74" s="150"/>
      <c r="AH74" s="150"/>
      <c r="AI74" s="150"/>
      <c r="AJ74" s="151"/>
    </row>
    <row r="75" spans="1:36" ht="18.75" customHeight="1" x14ac:dyDescent="0.2">
      <c r="A75" s="124"/>
      <c r="B75" s="125"/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6"/>
      <c r="S75" s="152" t="s">
        <v>42</v>
      </c>
      <c r="T75" s="153"/>
      <c r="U75" s="153"/>
      <c r="V75" s="153"/>
      <c r="W75" s="153"/>
      <c r="X75" s="153"/>
      <c r="Y75" s="153"/>
      <c r="Z75" s="153"/>
      <c r="AA75" s="153"/>
      <c r="AB75" s="153"/>
      <c r="AC75" s="153"/>
      <c r="AD75" s="154"/>
      <c r="AE75" s="149"/>
      <c r="AF75" s="150"/>
      <c r="AG75" s="150"/>
      <c r="AH75" s="150"/>
      <c r="AI75" s="150"/>
      <c r="AJ75" s="151"/>
    </row>
    <row r="76" spans="1:36" ht="18.75" customHeight="1" x14ac:dyDescent="0.2">
      <c r="A76" s="124"/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6"/>
      <c r="S76" s="152" t="s">
        <v>43</v>
      </c>
      <c r="T76" s="153"/>
      <c r="U76" s="153"/>
      <c r="V76" s="153"/>
      <c r="W76" s="153"/>
      <c r="X76" s="153"/>
      <c r="Y76" s="153"/>
      <c r="Z76" s="153"/>
      <c r="AA76" s="153"/>
      <c r="AB76" s="153"/>
      <c r="AC76" s="153"/>
      <c r="AD76" s="154"/>
      <c r="AE76" s="149"/>
      <c r="AF76" s="150"/>
      <c r="AG76" s="150"/>
      <c r="AH76" s="150"/>
      <c r="AI76" s="150"/>
      <c r="AJ76" s="151"/>
    </row>
    <row r="77" spans="1:36" ht="18.75" customHeight="1" x14ac:dyDescent="0.2">
      <c r="A77" s="124"/>
      <c r="B77" s="125"/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6"/>
      <c r="S77" s="152" t="s">
        <v>44</v>
      </c>
      <c r="T77" s="153"/>
      <c r="U77" s="153"/>
      <c r="V77" s="153"/>
      <c r="W77" s="153"/>
      <c r="X77" s="153"/>
      <c r="Y77" s="153"/>
      <c r="Z77" s="153"/>
      <c r="AA77" s="153"/>
      <c r="AB77" s="153"/>
      <c r="AC77" s="153"/>
      <c r="AD77" s="154"/>
      <c r="AE77" s="149"/>
      <c r="AF77" s="150"/>
      <c r="AG77" s="150"/>
      <c r="AH77" s="150"/>
      <c r="AI77" s="150"/>
      <c r="AJ77" s="151"/>
    </row>
    <row r="78" spans="1:36" ht="18.75" customHeight="1" x14ac:dyDescent="0.2">
      <c r="A78" s="124"/>
      <c r="B78" s="125"/>
      <c r="C78" s="125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6"/>
      <c r="S78" s="152" t="s">
        <v>45</v>
      </c>
      <c r="T78" s="153"/>
      <c r="U78" s="153"/>
      <c r="V78" s="153"/>
      <c r="W78" s="153"/>
      <c r="X78" s="153"/>
      <c r="Y78" s="153"/>
      <c r="Z78" s="153"/>
      <c r="AA78" s="153"/>
      <c r="AB78" s="153"/>
      <c r="AC78" s="153"/>
      <c r="AD78" s="154"/>
      <c r="AE78" s="149"/>
      <c r="AF78" s="150"/>
      <c r="AG78" s="150"/>
      <c r="AH78" s="150"/>
      <c r="AI78" s="150"/>
      <c r="AJ78" s="151"/>
    </row>
    <row r="79" spans="1:36" ht="18.75" customHeight="1" x14ac:dyDescent="0.2">
      <c r="A79" s="124"/>
      <c r="B79" s="125"/>
      <c r="C79" s="125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6"/>
      <c r="S79" s="152" t="s">
        <v>46</v>
      </c>
      <c r="T79" s="153"/>
      <c r="U79" s="153"/>
      <c r="V79" s="153"/>
      <c r="W79" s="153"/>
      <c r="X79" s="153"/>
      <c r="Y79" s="153"/>
      <c r="Z79" s="153"/>
      <c r="AA79" s="153"/>
      <c r="AB79" s="153"/>
      <c r="AC79" s="153"/>
      <c r="AD79" s="154"/>
      <c r="AE79" s="149"/>
      <c r="AF79" s="150"/>
      <c r="AG79" s="150"/>
      <c r="AH79" s="150"/>
      <c r="AI79" s="150"/>
      <c r="AJ79" s="151"/>
    </row>
    <row r="80" spans="1:36" ht="18.75" customHeight="1" x14ac:dyDescent="0.2">
      <c r="A80" s="124"/>
      <c r="B80" s="125"/>
      <c r="C80" s="125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6"/>
      <c r="S80" s="152" t="s">
        <v>47</v>
      </c>
      <c r="T80" s="153"/>
      <c r="U80" s="153"/>
      <c r="V80" s="153"/>
      <c r="W80" s="153"/>
      <c r="X80" s="153"/>
      <c r="Y80" s="153"/>
      <c r="Z80" s="153"/>
      <c r="AA80" s="153"/>
      <c r="AB80" s="153"/>
      <c r="AC80" s="153"/>
      <c r="AD80" s="154"/>
      <c r="AE80" s="149"/>
      <c r="AF80" s="150"/>
      <c r="AG80" s="150"/>
      <c r="AH80" s="150"/>
      <c r="AI80" s="150"/>
      <c r="AJ80" s="151"/>
    </row>
    <row r="81" spans="1:36" ht="18.75" customHeight="1" thickBot="1" x14ac:dyDescent="0.25">
      <c r="A81" s="127"/>
      <c r="B81" s="128"/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9"/>
      <c r="S81" s="152" t="s">
        <v>84</v>
      </c>
      <c r="T81" s="153"/>
      <c r="U81" s="153"/>
      <c r="V81" s="153"/>
      <c r="W81" s="153"/>
      <c r="X81" s="153"/>
      <c r="Y81" s="153"/>
      <c r="Z81" s="153"/>
      <c r="AA81" s="153"/>
      <c r="AB81" s="153"/>
      <c r="AC81" s="153"/>
      <c r="AD81" s="154"/>
      <c r="AE81" s="149"/>
      <c r="AF81" s="150"/>
      <c r="AG81" s="150"/>
      <c r="AH81" s="150"/>
      <c r="AI81" s="150"/>
      <c r="AJ81" s="151"/>
    </row>
    <row r="82" spans="1:36" ht="15" customHeight="1" thickBot="1" x14ac:dyDescent="0.25"/>
    <row r="83" spans="1:36" ht="15" customHeight="1" x14ac:dyDescent="0.2">
      <c r="A83" s="164" t="s">
        <v>91</v>
      </c>
      <c r="B83" s="165"/>
      <c r="C83" s="165"/>
      <c r="D83" s="165"/>
      <c r="E83" s="165"/>
      <c r="F83" s="165"/>
      <c r="G83" s="165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  <c r="AA83" s="165"/>
      <c r="AB83" s="165"/>
      <c r="AC83" s="165"/>
      <c r="AD83" s="165"/>
      <c r="AE83" s="165"/>
      <c r="AF83" s="165"/>
      <c r="AG83" s="165"/>
      <c r="AH83" s="165"/>
      <c r="AI83" s="165"/>
      <c r="AJ83" s="165"/>
    </row>
    <row r="84" spans="1:36" x14ac:dyDescent="0.2">
      <c r="A84" s="20" t="s">
        <v>92</v>
      </c>
      <c r="B84" s="161" t="s">
        <v>93</v>
      </c>
      <c r="C84" s="161"/>
      <c r="D84" s="161"/>
      <c r="E84" s="161"/>
      <c r="F84" s="161"/>
      <c r="G84" s="161"/>
      <c r="H84" s="161"/>
      <c r="I84" s="161"/>
      <c r="J84" s="161"/>
      <c r="K84" s="161"/>
      <c r="L84" s="161"/>
      <c r="M84" s="161"/>
      <c r="N84" s="161" t="s">
        <v>94</v>
      </c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AG84" s="161" t="s">
        <v>95</v>
      </c>
      <c r="AH84" s="161"/>
      <c r="AI84" s="161"/>
      <c r="AJ84" s="161"/>
    </row>
    <row r="85" spans="1:36" ht="26.25" customHeight="1" x14ac:dyDescent="0.2">
      <c r="A85" s="20"/>
      <c r="B85" s="161"/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AG85" s="161"/>
      <c r="AH85" s="161"/>
      <c r="AI85" s="161"/>
      <c r="AJ85" s="161"/>
    </row>
    <row r="86" spans="1:36" ht="26.25" customHeight="1" x14ac:dyDescent="0.2">
      <c r="A86" s="20"/>
      <c r="B86" s="161"/>
      <c r="C86" s="161"/>
      <c r="D86" s="161"/>
      <c r="E86" s="161"/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1"/>
      <c r="Q86" s="161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AG86" s="161"/>
      <c r="AH86" s="161"/>
      <c r="AI86" s="161"/>
      <c r="AJ86" s="161"/>
    </row>
    <row r="87" spans="1:36" ht="24" customHeight="1" x14ac:dyDescent="0.2"/>
    <row r="88" spans="1:36" ht="24" customHeight="1" x14ac:dyDescent="0.2"/>
    <row r="89" spans="1:36" ht="24" customHeight="1" x14ac:dyDescent="0.2"/>
    <row r="90" spans="1:36" ht="24" customHeight="1" x14ac:dyDescent="0.2"/>
    <row r="91" spans="1:36" ht="24" customHeight="1" x14ac:dyDescent="0.2"/>
    <row r="92" spans="1:36" ht="24" customHeight="1" x14ac:dyDescent="0.2"/>
    <row r="93" spans="1:36" ht="24" customHeight="1" x14ac:dyDescent="0.2"/>
  </sheetData>
  <mergeCells count="276">
    <mergeCell ref="A4:C4"/>
    <mergeCell ref="D4:AC4"/>
    <mergeCell ref="AD4:AG4"/>
    <mergeCell ref="AH4:AJ4"/>
    <mergeCell ref="A5:C5"/>
    <mergeCell ref="D5:AC5"/>
    <mergeCell ref="AD5:AG5"/>
    <mergeCell ref="AH5:AJ5"/>
    <mergeCell ref="A1:C3"/>
    <mergeCell ref="D1:AE1"/>
    <mergeCell ref="AF1:AJ1"/>
    <mergeCell ref="D2:AE2"/>
    <mergeCell ref="AF2:AJ2"/>
    <mergeCell ref="D3:AE3"/>
    <mergeCell ref="AF3:AJ3"/>
    <mergeCell ref="A8:C8"/>
    <mergeCell ref="D8:AC8"/>
    <mergeCell ref="AD8:AG8"/>
    <mergeCell ref="AH8:AJ8"/>
    <mergeCell ref="A9:C9"/>
    <mergeCell ref="D9:AC9"/>
    <mergeCell ref="AD9:AG9"/>
    <mergeCell ref="AH9:AJ9"/>
    <mergeCell ref="A6:C6"/>
    <mergeCell ref="D6:AJ6"/>
    <mergeCell ref="A7:C7"/>
    <mergeCell ref="D7:AC7"/>
    <mergeCell ref="AD7:AG7"/>
    <mergeCell ref="AH7:AJ7"/>
    <mergeCell ref="A10:AJ10"/>
    <mergeCell ref="A11:C13"/>
    <mergeCell ref="D11:D13"/>
    <mergeCell ref="E11:E13"/>
    <mergeCell ref="F11:K11"/>
    <mergeCell ref="L11:Q11"/>
    <mergeCell ref="R11:W11"/>
    <mergeCell ref="X11:AC11"/>
    <mergeCell ref="AD11:AD13"/>
    <mergeCell ref="AE11:AE13"/>
    <mergeCell ref="T12:U12"/>
    <mergeCell ref="V12:W12"/>
    <mergeCell ref="X12:Y12"/>
    <mergeCell ref="Z12:AA12"/>
    <mergeCell ref="AB12:AC12"/>
    <mergeCell ref="AF11:AF13"/>
    <mergeCell ref="AG11:AG13"/>
    <mergeCell ref="AH11:AJ13"/>
    <mergeCell ref="F12:G12"/>
    <mergeCell ref="H12:I12"/>
    <mergeCell ref="J12:K12"/>
    <mergeCell ref="L12:M12"/>
    <mergeCell ref="N12:O12"/>
    <mergeCell ref="P12:Q12"/>
    <mergeCell ref="R12:S12"/>
    <mergeCell ref="B19:C19"/>
    <mergeCell ref="AH19:AJ19"/>
    <mergeCell ref="B20:C20"/>
    <mergeCell ref="AH20:AJ20"/>
    <mergeCell ref="B21:C21"/>
    <mergeCell ref="AH17:AJ17"/>
    <mergeCell ref="B18:C18"/>
    <mergeCell ref="AH18:AJ18"/>
    <mergeCell ref="B14:C14"/>
    <mergeCell ref="AH14:AJ14"/>
    <mergeCell ref="B15:C15"/>
    <mergeCell ref="AH15:AJ15"/>
    <mergeCell ref="B16:C16"/>
    <mergeCell ref="B17:C17"/>
    <mergeCell ref="AH16:AJ16"/>
    <mergeCell ref="AH21:AJ21"/>
    <mergeCell ref="B22:C22"/>
    <mergeCell ref="AH22:AJ22"/>
    <mergeCell ref="B23:C23"/>
    <mergeCell ref="AH23:AJ23"/>
    <mergeCell ref="F24:G24"/>
    <mergeCell ref="H24:I24"/>
    <mergeCell ref="J24:K24"/>
    <mergeCell ref="L24:M24"/>
    <mergeCell ref="N24:O24"/>
    <mergeCell ref="A28:B28"/>
    <mergeCell ref="D28:K28"/>
    <mergeCell ref="L28:S28"/>
    <mergeCell ref="T28:AH28"/>
    <mergeCell ref="AI28:AJ28"/>
    <mergeCell ref="A30:R30"/>
    <mergeCell ref="S30:AJ30"/>
    <mergeCell ref="AB24:AC24"/>
    <mergeCell ref="A27:B27"/>
    <mergeCell ref="D27:K27"/>
    <mergeCell ref="L27:S27"/>
    <mergeCell ref="T27:AH27"/>
    <mergeCell ref="AI27:AJ27"/>
    <mergeCell ref="P24:Q24"/>
    <mergeCell ref="R24:S24"/>
    <mergeCell ref="T24:U24"/>
    <mergeCell ref="V24:W24"/>
    <mergeCell ref="X24:Y24"/>
    <mergeCell ref="Z24:AA24"/>
    <mergeCell ref="A31:R44"/>
    <mergeCell ref="S31:W31"/>
    <mergeCell ref="X31:AD31"/>
    <mergeCell ref="AE31:AH31"/>
    <mergeCell ref="AI31:AJ31"/>
    <mergeCell ref="S32:W32"/>
    <mergeCell ref="X32:AD32"/>
    <mergeCell ref="AE32:AH32"/>
    <mergeCell ref="AI32:AJ32"/>
    <mergeCell ref="S33:W33"/>
    <mergeCell ref="S35:W35"/>
    <mergeCell ref="X35:AD35"/>
    <mergeCell ref="AE35:AH35"/>
    <mergeCell ref="AI35:AJ35"/>
    <mergeCell ref="S36:W36"/>
    <mergeCell ref="X36:AD36"/>
    <mergeCell ref="AE36:AH36"/>
    <mergeCell ref="AI36:AJ36"/>
    <mergeCell ref="X33:AD33"/>
    <mergeCell ref="AE33:AH33"/>
    <mergeCell ref="AI33:AJ33"/>
    <mergeCell ref="S34:W34"/>
    <mergeCell ref="X34:AD34"/>
    <mergeCell ref="AE34:AH34"/>
    <mergeCell ref="AI34:AJ34"/>
    <mergeCell ref="S39:W39"/>
    <mergeCell ref="X39:AD39"/>
    <mergeCell ref="AE39:AH39"/>
    <mergeCell ref="AI39:AJ39"/>
    <mergeCell ref="S40:W40"/>
    <mergeCell ref="X40:AD40"/>
    <mergeCell ref="AE40:AH40"/>
    <mergeCell ref="AI40:AJ40"/>
    <mergeCell ref="S37:W37"/>
    <mergeCell ref="X37:AD37"/>
    <mergeCell ref="AE37:AH37"/>
    <mergeCell ref="AI37:AJ37"/>
    <mergeCell ref="S38:W38"/>
    <mergeCell ref="X38:AD38"/>
    <mergeCell ref="AE38:AH38"/>
    <mergeCell ref="AI38:AJ38"/>
    <mergeCell ref="S43:W43"/>
    <mergeCell ref="X43:AD43"/>
    <mergeCell ref="AE43:AH43"/>
    <mergeCell ref="AI43:AJ43"/>
    <mergeCell ref="S44:W44"/>
    <mergeCell ref="X44:AD44"/>
    <mergeCell ref="AE44:AH44"/>
    <mergeCell ref="AI44:AJ44"/>
    <mergeCell ref="S41:W41"/>
    <mergeCell ref="X41:AD41"/>
    <mergeCell ref="AE41:AH41"/>
    <mergeCell ref="AI41:AJ41"/>
    <mergeCell ref="S42:W42"/>
    <mergeCell ref="X42:AD42"/>
    <mergeCell ref="AE42:AH42"/>
    <mergeCell ref="AI42:AJ42"/>
    <mergeCell ref="A46:B46"/>
    <mergeCell ref="D46:K46"/>
    <mergeCell ref="L46:S46"/>
    <mergeCell ref="T46:AH46"/>
    <mergeCell ref="AI46:AJ46"/>
    <mergeCell ref="A47:B47"/>
    <mergeCell ref="D47:K47"/>
    <mergeCell ref="L47:S47"/>
    <mergeCell ref="T47:AH47"/>
    <mergeCell ref="AI47:AJ47"/>
    <mergeCell ref="A48:R48"/>
    <mergeCell ref="S48:AJ48"/>
    <mergeCell ref="A49:R62"/>
    <mergeCell ref="S49:W49"/>
    <mergeCell ref="X49:AD49"/>
    <mergeCell ref="AE49:AH49"/>
    <mergeCell ref="AI49:AJ49"/>
    <mergeCell ref="S50:W50"/>
    <mergeCell ref="X50:AD50"/>
    <mergeCell ref="AE50:AH50"/>
    <mergeCell ref="S53:W53"/>
    <mergeCell ref="X53:AD53"/>
    <mergeCell ref="AE53:AH53"/>
    <mergeCell ref="AI53:AJ53"/>
    <mergeCell ref="S54:W54"/>
    <mergeCell ref="X54:AD54"/>
    <mergeCell ref="AE54:AH54"/>
    <mergeCell ref="AI54:AJ54"/>
    <mergeCell ref="AI50:AJ50"/>
    <mergeCell ref="S51:W51"/>
    <mergeCell ref="X51:AD51"/>
    <mergeCell ref="AE51:AH51"/>
    <mergeCell ref="AI51:AJ51"/>
    <mergeCell ref="S52:W52"/>
    <mergeCell ref="X52:AD52"/>
    <mergeCell ref="AE52:AH52"/>
    <mergeCell ref="AI52:AJ52"/>
    <mergeCell ref="S57:W57"/>
    <mergeCell ref="X57:AD57"/>
    <mergeCell ref="AE57:AH57"/>
    <mergeCell ref="AI57:AJ57"/>
    <mergeCell ref="S58:W58"/>
    <mergeCell ref="X58:AD58"/>
    <mergeCell ref="AE58:AH58"/>
    <mergeCell ref="AI58:AJ58"/>
    <mergeCell ref="S55:W55"/>
    <mergeCell ref="X55:AD55"/>
    <mergeCell ref="AE55:AH55"/>
    <mergeCell ref="AI55:AJ55"/>
    <mergeCell ref="S56:W56"/>
    <mergeCell ref="X56:AD56"/>
    <mergeCell ref="AE56:AH56"/>
    <mergeCell ref="AI56:AJ56"/>
    <mergeCell ref="S61:W61"/>
    <mergeCell ref="X61:AD61"/>
    <mergeCell ref="AE61:AH61"/>
    <mergeCell ref="AI61:AJ61"/>
    <mergeCell ref="S62:W62"/>
    <mergeCell ref="X62:AD62"/>
    <mergeCell ref="AE62:AH62"/>
    <mergeCell ref="AI62:AJ62"/>
    <mergeCell ref="S59:W59"/>
    <mergeCell ref="X59:AD59"/>
    <mergeCell ref="AE59:AH59"/>
    <mergeCell ref="AI59:AJ59"/>
    <mergeCell ref="S60:W60"/>
    <mergeCell ref="X60:AD60"/>
    <mergeCell ref="AE60:AH60"/>
    <mergeCell ref="AI60:AJ60"/>
    <mergeCell ref="A64:B64"/>
    <mergeCell ref="D64:K64"/>
    <mergeCell ref="L64:S64"/>
    <mergeCell ref="T64:AH64"/>
    <mergeCell ref="AI64:AJ64"/>
    <mergeCell ref="A65:B65"/>
    <mergeCell ref="D65:K65"/>
    <mergeCell ref="L65:S65"/>
    <mergeCell ref="T65:AH65"/>
    <mergeCell ref="AI65:AJ65"/>
    <mergeCell ref="AE77:AJ77"/>
    <mergeCell ref="AE71:AJ71"/>
    <mergeCell ref="S72:AD72"/>
    <mergeCell ref="AE72:AJ72"/>
    <mergeCell ref="S73:AD73"/>
    <mergeCell ref="AE73:AJ73"/>
    <mergeCell ref="S74:AD74"/>
    <mergeCell ref="AE74:AJ74"/>
    <mergeCell ref="A67:R67"/>
    <mergeCell ref="S67:AJ67"/>
    <mergeCell ref="A68:R81"/>
    <mergeCell ref="S68:AD68"/>
    <mergeCell ref="AE68:AJ68"/>
    <mergeCell ref="S69:AD69"/>
    <mergeCell ref="AE69:AJ69"/>
    <mergeCell ref="S70:AD70"/>
    <mergeCell ref="AE70:AJ70"/>
    <mergeCell ref="S71:AD71"/>
    <mergeCell ref="A14:A23"/>
    <mergeCell ref="B85:M85"/>
    <mergeCell ref="N85:AF85"/>
    <mergeCell ref="AG85:AJ85"/>
    <mergeCell ref="B86:M86"/>
    <mergeCell ref="N86:AF86"/>
    <mergeCell ref="AG86:AJ86"/>
    <mergeCell ref="S81:AD81"/>
    <mergeCell ref="AE81:AJ81"/>
    <mergeCell ref="A83:AJ83"/>
    <mergeCell ref="B84:M84"/>
    <mergeCell ref="N84:AF84"/>
    <mergeCell ref="AG84:AJ84"/>
    <mergeCell ref="S78:AD78"/>
    <mergeCell ref="AE78:AJ78"/>
    <mergeCell ref="S79:AD79"/>
    <mergeCell ref="AE79:AJ79"/>
    <mergeCell ref="S80:AD80"/>
    <mergeCell ref="AE80:AJ80"/>
    <mergeCell ref="S75:AD75"/>
    <mergeCell ref="AE75:AJ75"/>
    <mergeCell ref="S76:AD76"/>
    <mergeCell ref="AE76:AJ76"/>
    <mergeCell ref="S77:AD77"/>
  </mergeCells>
  <conditionalFormatting sqref="F14:F23 H14:H23 J14:J23 L14:L23 N14:N23 P14:P23 R14:R23 T14:T23 V14:V23 X14:X23 Z14:Z23 AB14:AB23">
    <cfRule type="containsText" dxfId="18" priority="3" operator="containsText" text="1">
      <formula>NOT(ISERROR(SEARCH("1",F14)))</formula>
    </cfRule>
  </conditionalFormatting>
  <conditionalFormatting sqref="G14:G23 I14:I23 K14:K23 M14:M23 O14:O23 Q14:Q23 S14:S23 U14:U23 W14:W23 Y14:Y23 AA14:AA23">
    <cfRule type="containsText" dxfId="17" priority="1" operator="containsText" text="0">
      <formula>NOT(ISERROR(SEARCH("0",G14)))</formula>
    </cfRule>
    <cfRule type="containsText" dxfId="16" priority="2" operator="containsText" text="1">
      <formula>NOT(ISERROR(SEARCH("1",G14)))</formula>
    </cfRule>
  </conditionalFormatting>
  <conditionalFormatting sqref="AC14:AC23">
    <cfRule type="containsText" dxfId="15" priority="4" operator="containsText" text="0">
      <formula>NOT(ISERROR(SEARCH("0",AC14)))</formula>
    </cfRule>
    <cfRule type="containsText" dxfId="14" priority="5" operator="containsText" text="1">
      <formula>NOT(ISERROR(SEARCH("1",AC14)))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AAAC2-8027-4DCF-9871-2DDFCC37A746}">
  <dimension ref="A1:AK97"/>
  <sheetViews>
    <sheetView topLeftCell="A10" zoomScale="89" zoomScaleNormal="89" workbookViewId="0">
      <selection activeCell="AH15" sqref="AH15:AJ16"/>
    </sheetView>
  </sheetViews>
  <sheetFormatPr baseColWidth="10" defaultRowHeight="12.75" x14ac:dyDescent="0.2"/>
  <cols>
    <col min="1" max="1" width="12" customWidth="1"/>
    <col min="2" max="2" width="19.5703125" customWidth="1"/>
    <col min="3" max="3" width="32.28515625" customWidth="1"/>
    <col min="4" max="4" width="23.85546875" customWidth="1"/>
    <col min="5" max="5" width="28.7109375" customWidth="1"/>
    <col min="6" max="20" width="3.28515625" customWidth="1"/>
    <col min="21" max="21" width="4.140625" customWidth="1"/>
    <col min="22" max="29" width="3.28515625" customWidth="1"/>
    <col min="30" max="33" width="13.140625" customWidth="1"/>
  </cols>
  <sheetData>
    <row r="1" spans="1:36" ht="27.75" customHeight="1" thickBot="1" x14ac:dyDescent="0.25">
      <c r="A1" s="169"/>
      <c r="B1" s="169"/>
      <c r="C1" s="170"/>
      <c r="D1" s="173" t="s">
        <v>108</v>
      </c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5"/>
      <c r="AF1" s="176"/>
      <c r="AG1" s="177"/>
      <c r="AH1" s="56"/>
      <c r="AI1" s="56"/>
      <c r="AJ1" s="57"/>
    </row>
    <row r="2" spans="1:36" ht="27.75" customHeight="1" x14ac:dyDescent="0.2">
      <c r="A2" s="169"/>
      <c r="B2" s="169"/>
      <c r="C2" s="170"/>
      <c r="D2" s="173" t="s">
        <v>5</v>
      </c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5"/>
      <c r="AF2" s="178"/>
      <c r="AG2" s="179"/>
      <c r="AH2" s="58"/>
      <c r="AI2" s="58"/>
      <c r="AJ2" s="59"/>
    </row>
    <row r="3" spans="1:36" ht="27.75" customHeight="1" x14ac:dyDescent="0.2">
      <c r="A3" s="171"/>
      <c r="B3" s="171"/>
      <c r="C3" s="172"/>
      <c r="D3" s="180" t="s">
        <v>107</v>
      </c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2"/>
      <c r="AF3" s="183"/>
      <c r="AG3" s="184"/>
      <c r="AH3" s="185"/>
      <c r="AI3" s="185"/>
      <c r="AJ3" s="186"/>
    </row>
    <row r="4" spans="1:36" ht="15" customHeight="1" x14ac:dyDescent="0.2">
      <c r="A4" s="71" t="s">
        <v>7</v>
      </c>
      <c r="B4" s="71"/>
      <c r="C4" s="71"/>
      <c r="D4" s="72" t="s">
        <v>8</v>
      </c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3" t="s">
        <v>9</v>
      </c>
      <c r="AE4" s="74"/>
      <c r="AF4" s="74"/>
      <c r="AG4" s="75"/>
      <c r="AH4" s="168" t="s">
        <v>157</v>
      </c>
      <c r="AI4" s="168"/>
      <c r="AJ4" s="168"/>
    </row>
    <row r="5" spans="1:36" ht="27" customHeight="1" x14ac:dyDescent="0.2">
      <c r="A5" s="71" t="s">
        <v>10</v>
      </c>
      <c r="B5" s="71"/>
      <c r="C5" s="71"/>
      <c r="D5" s="78" t="s">
        <v>11</v>
      </c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3" t="s">
        <v>12</v>
      </c>
      <c r="AE5" s="74"/>
      <c r="AF5" s="74"/>
      <c r="AG5" s="75"/>
      <c r="AH5" s="79" t="s">
        <v>109</v>
      </c>
      <c r="AI5" s="79"/>
      <c r="AJ5" s="79"/>
    </row>
    <row r="6" spans="1:36" ht="15" customHeight="1" x14ac:dyDescent="0.2">
      <c r="A6" s="71" t="s">
        <v>13</v>
      </c>
      <c r="B6" s="71"/>
      <c r="C6" s="71"/>
      <c r="D6" s="80" t="s">
        <v>14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2"/>
    </row>
    <row r="7" spans="1:36" ht="15" customHeight="1" x14ac:dyDescent="0.2">
      <c r="A7" s="71" t="s">
        <v>15</v>
      </c>
      <c r="B7" s="71"/>
      <c r="C7" s="71"/>
      <c r="D7" s="72" t="s">
        <v>156</v>
      </c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3" t="s">
        <v>16</v>
      </c>
      <c r="AE7" s="74"/>
      <c r="AF7" s="74"/>
      <c r="AG7" s="75"/>
      <c r="AH7" s="76">
        <v>46027</v>
      </c>
      <c r="AI7" s="76"/>
      <c r="AJ7" s="76"/>
    </row>
    <row r="8" spans="1:36" ht="15" customHeight="1" x14ac:dyDescent="0.2">
      <c r="A8" s="71" t="s">
        <v>17</v>
      </c>
      <c r="B8" s="71"/>
      <c r="C8" s="71"/>
      <c r="D8" s="72" t="s">
        <v>18</v>
      </c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3" t="s">
        <v>19</v>
      </c>
      <c r="AE8" s="74"/>
      <c r="AF8" s="74"/>
      <c r="AG8" s="75"/>
      <c r="AH8" s="77" t="s">
        <v>20</v>
      </c>
      <c r="AI8" s="77"/>
      <c r="AJ8" s="77"/>
    </row>
    <row r="9" spans="1:36" ht="15" customHeight="1" x14ac:dyDescent="0.2">
      <c r="A9" s="71" t="s">
        <v>21</v>
      </c>
      <c r="B9" s="71"/>
      <c r="C9" s="71"/>
      <c r="D9" s="72" t="s">
        <v>22</v>
      </c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3" t="s">
        <v>23</v>
      </c>
      <c r="AE9" s="74"/>
      <c r="AF9" s="74"/>
      <c r="AG9" s="75"/>
      <c r="AH9" s="83">
        <v>0.8</v>
      </c>
      <c r="AI9" s="84"/>
      <c r="AJ9" s="84"/>
    </row>
    <row r="10" spans="1:36" ht="15" x14ac:dyDescent="0.2">
      <c r="A10" s="85" t="s">
        <v>24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</row>
    <row r="11" spans="1:36" ht="15" customHeight="1" x14ac:dyDescent="0.2">
      <c r="A11" s="86" t="s">
        <v>24</v>
      </c>
      <c r="B11" s="86"/>
      <c r="C11" s="86"/>
      <c r="D11" s="86" t="s">
        <v>25</v>
      </c>
      <c r="E11" s="86" t="s">
        <v>26</v>
      </c>
      <c r="F11" s="166" t="s">
        <v>27</v>
      </c>
      <c r="G11" s="166"/>
      <c r="H11" s="166"/>
      <c r="I11" s="166"/>
      <c r="J11" s="166"/>
      <c r="K11" s="166"/>
      <c r="L11" s="88" t="s">
        <v>28</v>
      </c>
      <c r="M11" s="88"/>
      <c r="N11" s="88"/>
      <c r="O11" s="88"/>
      <c r="P11" s="88"/>
      <c r="Q11" s="88"/>
      <c r="R11" s="166" t="s">
        <v>29</v>
      </c>
      <c r="S11" s="166"/>
      <c r="T11" s="166"/>
      <c r="U11" s="166"/>
      <c r="V11" s="166"/>
      <c r="W11" s="166"/>
      <c r="X11" s="88" t="s">
        <v>30</v>
      </c>
      <c r="Y11" s="88"/>
      <c r="Z11" s="88"/>
      <c r="AA11" s="88"/>
      <c r="AB11" s="88"/>
      <c r="AC11" s="88"/>
      <c r="AD11" s="86" t="s">
        <v>31</v>
      </c>
      <c r="AE11" s="86" t="s">
        <v>32</v>
      </c>
      <c r="AF11" s="86" t="s">
        <v>33</v>
      </c>
      <c r="AG11" s="91" t="s">
        <v>34</v>
      </c>
      <c r="AH11" s="86" t="s">
        <v>35</v>
      </c>
      <c r="AI11" s="86"/>
      <c r="AJ11" s="86"/>
    </row>
    <row r="12" spans="1:36" ht="15" customHeight="1" x14ac:dyDescent="0.2">
      <c r="A12" s="86"/>
      <c r="B12" s="86"/>
      <c r="C12" s="86"/>
      <c r="D12" s="86"/>
      <c r="E12" s="86"/>
      <c r="F12" s="166" t="s">
        <v>36</v>
      </c>
      <c r="G12" s="166"/>
      <c r="H12" s="166" t="s">
        <v>37</v>
      </c>
      <c r="I12" s="166"/>
      <c r="J12" s="167" t="s">
        <v>38</v>
      </c>
      <c r="K12" s="167"/>
      <c r="L12" s="88" t="s">
        <v>39</v>
      </c>
      <c r="M12" s="88"/>
      <c r="N12" s="90" t="s">
        <v>40</v>
      </c>
      <c r="O12" s="90"/>
      <c r="P12" s="88" t="s">
        <v>41</v>
      </c>
      <c r="Q12" s="88"/>
      <c r="R12" s="166" t="s">
        <v>42</v>
      </c>
      <c r="S12" s="166"/>
      <c r="T12" s="166" t="s">
        <v>43</v>
      </c>
      <c r="U12" s="166"/>
      <c r="V12" s="166" t="s">
        <v>44</v>
      </c>
      <c r="W12" s="166"/>
      <c r="X12" s="88" t="s">
        <v>45</v>
      </c>
      <c r="Y12" s="88"/>
      <c r="Z12" s="88" t="s">
        <v>46</v>
      </c>
      <c r="AA12" s="88"/>
      <c r="AB12" s="88" t="s">
        <v>47</v>
      </c>
      <c r="AC12" s="88"/>
      <c r="AD12" s="86"/>
      <c r="AE12" s="86"/>
      <c r="AF12" s="86"/>
      <c r="AG12" s="92"/>
      <c r="AH12" s="86"/>
      <c r="AI12" s="86"/>
      <c r="AJ12" s="86"/>
    </row>
    <row r="13" spans="1:36" x14ac:dyDescent="0.2">
      <c r="A13" s="86"/>
      <c r="B13" s="86"/>
      <c r="C13" s="86"/>
      <c r="D13" s="86"/>
      <c r="E13" s="86"/>
      <c r="F13" s="38" t="s">
        <v>48</v>
      </c>
      <c r="G13" s="38" t="s">
        <v>49</v>
      </c>
      <c r="H13" s="38" t="s">
        <v>48</v>
      </c>
      <c r="I13" s="38" t="s">
        <v>49</v>
      </c>
      <c r="J13" s="38" t="s">
        <v>48</v>
      </c>
      <c r="K13" s="38" t="s">
        <v>49</v>
      </c>
      <c r="L13" s="36" t="s">
        <v>48</v>
      </c>
      <c r="M13" s="36" t="s">
        <v>49</v>
      </c>
      <c r="N13" s="36" t="s">
        <v>48</v>
      </c>
      <c r="O13" s="36" t="s">
        <v>49</v>
      </c>
      <c r="P13" s="36" t="s">
        <v>48</v>
      </c>
      <c r="Q13" s="36" t="s">
        <v>49</v>
      </c>
      <c r="R13" s="38" t="s">
        <v>48</v>
      </c>
      <c r="S13" s="38" t="s">
        <v>49</v>
      </c>
      <c r="T13" s="38" t="s">
        <v>48</v>
      </c>
      <c r="U13" s="38" t="s">
        <v>49</v>
      </c>
      <c r="V13" s="38" t="s">
        <v>48</v>
      </c>
      <c r="W13" s="38" t="s">
        <v>49</v>
      </c>
      <c r="X13" s="36" t="s">
        <v>48</v>
      </c>
      <c r="Y13" s="36" t="s">
        <v>49</v>
      </c>
      <c r="Z13" s="36" t="s">
        <v>48</v>
      </c>
      <c r="AA13" s="36" t="s">
        <v>49</v>
      </c>
      <c r="AB13" s="36" t="s">
        <v>48</v>
      </c>
      <c r="AC13" s="36" t="s">
        <v>49</v>
      </c>
      <c r="AD13" s="86"/>
      <c r="AE13" s="86"/>
      <c r="AF13" s="86"/>
      <c r="AG13" s="93"/>
      <c r="AH13" s="86"/>
      <c r="AI13" s="86"/>
      <c r="AJ13" s="86"/>
    </row>
    <row r="14" spans="1:36" ht="34.5" customHeight="1" x14ac:dyDescent="0.2">
      <c r="A14" s="98" t="s">
        <v>57</v>
      </c>
      <c r="B14" s="94" t="s">
        <v>58</v>
      </c>
      <c r="C14" s="94"/>
      <c r="D14" s="8" t="s">
        <v>166</v>
      </c>
      <c r="E14" s="11" t="s">
        <v>147</v>
      </c>
      <c r="F14" s="8"/>
      <c r="G14" s="8"/>
      <c r="H14" s="8"/>
      <c r="I14" s="8"/>
      <c r="J14" s="8">
        <v>1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12"/>
      <c r="AE14" s="12"/>
      <c r="AF14" s="12"/>
      <c r="AG14" s="12"/>
      <c r="AH14" s="49" t="s">
        <v>55</v>
      </c>
      <c r="AI14" s="49"/>
      <c r="AJ14" s="49"/>
    </row>
    <row r="15" spans="1:36" ht="34.5" customHeight="1" x14ac:dyDescent="0.2">
      <c r="A15" s="99"/>
      <c r="B15" s="47" t="s">
        <v>151</v>
      </c>
      <c r="C15" s="48"/>
      <c r="D15" s="8" t="s">
        <v>166</v>
      </c>
      <c r="E15" s="11" t="s">
        <v>147</v>
      </c>
      <c r="F15" s="8"/>
      <c r="G15" s="8"/>
      <c r="H15" s="8"/>
      <c r="I15" s="8"/>
      <c r="J15" s="8">
        <v>1</v>
      </c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12"/>
      <c r="AE15" s="12"/>
      <c r="AF15" s="12"/>
      <c r="AG15" s="12"/>
      <c r="AH15" s="49" t="s">
        <v>55</v>
      </c>
      <c r="AI15" s="49"/>
      <c r="AJ15" s="49"/>
    </row>
    <row r="16" spans="1:36" ht="34.5" customHeight="1" x14ac:dyDescent="0.2">
      <c r="A16" s="99"/>
      <c r="B16" s="47" t="s">
        <v>165</v>
      </c>
      <c r="C16" s="48"/>
      <c r="D16" s="8" t="s">
        <v>166</v>
      </c>
      <c r="E16" s="11" t="s">
        <v>147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12"/>
      <c r="AE16" s="12"/>
      <c r="AF16" s="12"/>
      <c r="AG16" s="12"/>
      <c r="AH16" s="49" t="s">
        <v>55</v>
      </c>
      <c r="AI16" s="49"/>
      <c r="AJ16" s="49"/>
    </row>
    <row r="17" spans="1:36" ht="34.5" customHeight="1" x14ac:dyDescent="0.2">
      <c r="A17" s="99"/>
      <c r="B17" s="47" t="s">
        <v>152</v>
      </c>
      <c r="C17" s="48"/>
      <c r="D17" s="8" t="s">
        <v>166</v>
      </c>
      <c r="E17" s="11" t="s">
        <v>147</v>
      </c>
      <c r="F17" s="8"/>
      <c r="G17" s="8"/>
      <c r="H17" s="8"/>
      <c r="I17" s="8"/>
      <c r="J17" s="8">
        <v>1</v>
      </c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12"/>
      <c r="AE17" s="12"/>
      <c r="AF17" s="12"/>
      <c r="AG17" s="12"/>
      <c r="AH17" s="49" t="s">
        <v>55</v>
      </c>
      <c r="AI17" s="49"/>
      <c r="AJ17" s="49"/>
    </row>
    <row r="18" spans="1:36" ht="34.5" customHeight="1" x14ac:dyDescent="0.2">
      <c r="A18" s="99"/>
      <c r="B18" s="47" t="s">
        <v>127</v>
      </c>
      <c r="C18" s="48"/>
      <c r="D18" s="8" t="s">
        <v>166</v>
      </c>
      <c r="E18" s="11" t="s">
        <v>147</v>
      </c>
      <c r="F18" s="8"/>
      <c r="G18" s="8"/>
      <c r="H18" s="8"/>
      <c r="I18" s="8"/>
      <c r="J18" s="8"/>
      <c r="K18" s="8"/>
      <c r="L18" s="8">
        <v>1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12"/>
      <c r="AE18" s="12"/>
      <c r="AF18" s="12"/>
      <c r="AG18" s="12"/>
      <c r="AH18" s="49" t="s">
        <v>55</v>
      </c>
      <c r="AI18" s="49"/>
      <c r="AJ18" s="49"/>
    </row>
    <row r="19" spans="1:36" ht="34.5" customHeight="1" x14ac:dyDescent="0.2">
      <c r="A19" s="99"/>
      <c r="B19" s="47" t="s">
        <v>125</v>
      </c>
      <c r="C19" s="48"/>
      <c r="D19" s="8" t="s">
        <v>166</v>
      </c>
      <c r="E19" s="11" t="s">
        <v>147</v>
      </c>
      <c r="F19" s="8"/>
      <c r="G19" s="8"/>
      <c r="H19" s="8"/>
      <c r="I19" s="8"/>
      <c r="J19" s="8"/>
      <c r="K19" s="8"/>
      <c r="L19" s="8">
        <v>1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12"/>
      <c r="AE19" s="12"/>
      <c r="AF19" s="12"/>
      <c r="AG19" s="12"/>
      <c r="AH19" s="49" t="s">
        <v>55</v>
      </c>
      <c r="AI19" s="49"/>
      <c r="AJ19" s="49"/>
    </row>
    <row r="20" spans="1:36" ht="34.5" customHeight="1" x14ac:dyDescent="0.2">
      <c r="A20" s="99"/>
      <c r="B20" s="47" t="s">
        <v>148</v>
      </c>
      <c r="C20" s="48"/>
      <c r="D20" s="8" t="s">
        <v>166</v>
      </c>
      <c r="E20" s="11" t="s">
        <v>147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12"/>
      <c r="AE20" s="12"/>
      <c r="AF20" s="12"/>
      <c r="AG20" s="12"/>
      <c r="AH20" s="49" t="s">
        <v>55</v>
      </c>
      <c r="AI20" s="49"/>
      <c r="AJ20" s="49"/>
    </row>
    <row r="21" spans="1:36" ht="34.5" customHeight="1" x14ac:dyDescent="0.2">
      <c r="A21" s="99"/>
      <c r="B21" s="47" t="s">
        <v>128</v>
      </c>
      <c r="C21" s="48"/>
      <c r="D21" s="8" t="s">
        <v>166</v>
      </c>
      <c r="E21" s="11" t="s">
        <v>147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>
        <v>1</v>
      </c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12"/>
      <c r="AE21" s="12"/>
      <c r="AF21" s="12"/>
      <c r="AG21" s="12"/>
      <c r="AH21" s="49" t="s">
        <v>55</v>
      </c>
      <c r="AI21" s="49"/>
      <c r="AJ21" s="49"/>
    </row>
    <row r="22" spans="1:36" ht="34.5" customHeight="1" x14ac:dyDescent="0.2">
      <c r="A22" s="99"/>
      <c r="B22" s="47" t="s">
        <v>129</v>
      </c>
      <c r="C22" s="48"/>
      <c r="D22" s="8" t="s">
        <v>166</v>
      </c>
      <c r="E22" s="11" t="s">
        <v>147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>
        <v>1</v>
      </c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12"/>
      <c r="AE22" s="12"/>
      <c r="AF22" s="12"/>
      <c r="AG22" s="12"/>
      <c r="AH22" s="49" t="s">
        <v>55</v>
      </c>
      <c r="AI22" s="49"/>
      <c r="AJ22" s="49"/>
    </row>
    <row r="23" spans="1:36" ht="34.5" customHeight="1" x14ac:dyDescent="0.2">
      <c r="A23" s="99"/>
      <c r="B23" s="47" t="s">
        <v>126</v>
      </c>
      <c r="C23" s="48"/>
      <c r="D23" s="8" t="s">
        <v>166</v>
      </c>
      <c r="E23" s="11" t="s">
        <v>147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>
        <v>1</v>
      </c>
      <c r="U23" s="8"/>
      <c r="V23" s="8"/>
      <c r="W23" s="8"/>
      <c r="X23" s="8"/>
      <c r="Y23" s="8"/>
      <c r="Z23" s="8"/>
      <c r="AA23" s="8"/>
      <c r="AB23" s="8"/>
      <c r="AC23" s="8"/>
      <c r="AD23" s="12"/>
      <c r="AE23" s="12"/>
      <c r="AF23" s="12"/>
      <c r="AG23" s="12"/>
      <c r="AH23" s="49" t="s">
        <v>55</v>
      </c>
      <c r="AI23" s="49"/>
      <c r="AJ23" s="49"/>
    </row>
    <row r="24" spans="1:36" ht="34.5" customHeight="1" x14ac:dyDescent="0.2">
      <c r="A24" s="99"/>
      <c r="B24" s="47" t="s">
        <v>149</v>
      </c>
      <c r="C24" s="48"/>
      <c r="D24" s="8" t="s">
        <v>166</v>
      </c>
      <c r="E24" s="11" t="s">
        <v>147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>
        <v>1</v>
      </c>
      <c r="W24" s="8"/>
      <c r="X24" s="8"/>
      <c r="Y24" s="8"/>
      <c r="Z24" s="8"/>
      <c r="AA24" s="8"/>
      <c r="AB24" s="8"/>
      <c r="AC24" s="8"/>
      <c r="AD24" s="12"/>
      <c r="AE24" s="12"/>
      <c r="AF24" s="12"/>
      <c r="AG24" s="12"/>
      <c r="AH24" s="49" t="s">
        <v>55</v>
      </c>
      <c r="AI24" s="49"/>
      <c r="AJ24" s="49"/>
    </row>
    <row r="25" spans="1:36" ht="35.25" customHeight="1" x14ac:dyDescent="0.2">
      <c r="A25" s="99"/>
      <c r="B25" s="47" t="s">
        <v>150</v>
      </c>
      <c r="C25" s="48"/>
      <c r="D25" s="8" t="s">
        <v>166</v>
      </c>
      <c r="E25" s="11" t="s">
        <v>147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>
        <v>1</v>
      </c>
      <c r="Y25" s="8"/>
      <c r="Z25" s="8"/>
      <c r="AA25" s="8"/>
      <c r="AB25" s="8"/>
      <c r="AC25" s="8"/>
      <c r="AD25" s="12"/>
      <c r="AE25" s="12"/>
      <c r="AF25" s="12"/>
      <c r="AG25" s="12"/>
      <c r="AH25" s="49" t="s">
        <v>55</v>
      </c>
      <c r="AI25" s="49"/>
      <c r="AJ25" s="49"/>
    </row>
    <row r="26" spans="1:36" ht="30.75" customHeight="1" x14ac:dyDescent="0.2">
      <c r="A26" s="99"/>
      <c r="B26" s="95" t="s">
        <v>141</v>
      </c>
      <c r="C26" s="95"/>
      <c r="D26" s="8" t="s">
        <v>166</v>
      </c>
      <c r="E26" s="11" t="s">
        <v>147</v>
      </c>
      <c r="F26" s="8">
        <v>1</v>
      </c>
      <c r="G26" s="8"/>
      <c r="H26" s="8">
        <v>1</v>
      </c>
      <c r="I26" s="8"/>
      <c r="J26" s="8">
        <v>1</v>
      </c>
      <c r="K26" s="8"/>
      <c r="L26" s="8">
        <v>1</v>
      </c>
      <c r="M26" s="8"/>
      <c r="N26" s="8">
        <v>1</v>
      </c>
      <c r="O26" s="8"/>
      <c r="P26" s="8">
        <v>1</v>
      </c>
      <c r="Q26" s="8"/>
      <c r="R26" s="8">
        <v>1</v>
      </c>
      <c r="S26" s="8"/>
      <c r="T26" s="8">
        <v>1</v>
      </c>
      <c r="U26" s="8"/>
      <c r="V26" s="8">
        <v>1</v>
      </c>
      <c r="W26" s="8"/>
      <c r="X26" s="8">
        <v>1</v>
      </c>
      <c r="Y26" s="8"/>
      <c r="Z26" s="8">
        <v>1</v>
      </c>
      <c r="AA26" s="8"/>
      <c r="AB26" s="8">
        <v>1</v>
      </c>
      <c r="AC26" s="8"/>
      <c r="AD26" s="12"/>
      <c r="AE26" s="12"/>
      <c r="AF26" s="12"/>
      <c r="AG26" s="12"/>
      <c r="AH26" s="49" t="s">
        <v>55</v>
      </c>
      <c r="AI26" s="49"/>
      <c r="AJ26" s="49"/>
    </row>
    <row r="27" spans="1:36" x14ac:dyDescent="0.2">
      <c r="A27" s="103"/>
      <c r="B27" s="95"/>
      <c r="C27" s="95"/>
      <c r="D27" s="11"/>
      <c r="E27" s="11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12"/>
      <c r="AE27" s="12"/>
      <c r="AF27" s="12"/>
      <c r="AG27" s="12"/>
      <c r="AH27" s="49" t="s">
        <v>55</v>
      </c>
      <c r="AI27" s="49"/>
      <c r="AJ27" s="49"/>
    </row>
    <row r="28" spans="1:36" x14ac:dyDescent="0.2">
      <c r="A28" s="13"/>
      <c r="B28" s="14"/>
      <c r="C28" s="14"/>
      <c r="D28" s="15"/>
      <c r="E28" s="16"/>
      <c r="F28" s="87" t="s">
        <v>36</v>
      </c>
      <c r="G28" s="87"/>
      <c r="H28" s="87" t="s">
        <v>37</v>
      </c>
      <c r="I28" s="87"/>
      <c r="J28" s="115" t="s">
        <v>38</v>
      </c>
      <c r="K28" s="115"/>
      <c r="L28" s="111" t="s">
        <v>39</v>
      </c>
      <c r="M28" s="111"/>
      <c r="N28" s="116" t="s">
        <v>40</v>
      </c>
      <c r="O28" s="116"/>
      <c r="P28" s="111" t="s">
        <v>41</v>
      </c>
      <c r="Q28" s="111"/>
      <c r="R28" s="87" t="s">
        <v>42</v>
      </c>
      <c r="S28" s="87"/>
      <c r="T28" s="115" t="s">
        <v>43</v>
      </c>
      <c r="U28" s="115"/>
      <c r="V28" s="87" t="s">
        <v>44</v>
      </c>
      <c r="W28" s="87"/>
      <c r="X28" s="111" t="s">
        <v>45</v>
      </c>
      <c r="Y28" s="111"/>
      <c r="Z28" s="111" t="s">
        <v>46</v>
      </c>
      <c r="AA28" s="111"/>
      <c r="AB28" s="88" t="s">
        <v>47</v>
      </c>
      <c r="AC28" s="88"/>
      <c r="AH28" s="17"/>
      <c r="AI28" s="17"/>
      <c r="AJ28" s="17"/>
    </row>
    <row r="29" spans="1:36" x14ac:dyDescent="0.2">
      <c r="F29">
        <f>F14+F15+F17+F18+F19+F20+F21+F22+F23+F24+F25+F26</f>
        <v>1</v>
      </c>
      <c r="G29">
        <f t="shared" ref="G29:AC29" si="0">G14+G15+G17+G18+G19+G20+G21+G22+G23+G24+G25+G26</f>
        <v>0</v>
      </c>
      <c r="H29">
        <f t="shared" si="0"/>
        <v>1</v>
      </c>
      <c r="I29">
        <f t="shared" si="0"/>
        <v>0</v>
      </c>
      <c r="J29">
        <f t="shared" si="0"/>
        <v>4</v>
      </c>
      <c r="K29">
        <f t="shared" si="0"/>
        <v>0</v>
      </c>
      <c r="L29">
        <f t="shared" si="0"/>
        <v>3</v>
      </c>
      <c r="M29">
        <f t="shared" si="0"/>
        <v>0</v>
      </c>
      <c r="N29">
        <f t="shared" si="0"/>
        <v>1</v>
      </c>
      <c r="O29">
        <f t="shared" si="0"/>
        <v>0</v>
      </c>
      <c r="P29">
        <f t="shared" si="0"/>
        <v>2</v>
      </c>
      <c r="Q29">
        <f t="shared" si="0"/>
        <v>0</v>
      </c>
      <c r="R29">
        <f t="shared" si="0"/>
        <v>2</v>
      </c>
      <c r="S29">
        <f t="shared" si="0"/>
        <v>0</v>
      </c>
      <c r="T29">
        <f t="shared" si="0"/>
        <v>2</v>
      </c>
      <c r="U29">
        <f t="shared" si="0"/>
        <v>0</v>
      </c>
      <c r="V29">
        <f t="shared" si="0"/>
        <v>2</v>
      </c>
      <c r="W29">
        <f t="shared" si="0"/>
        <v>0</v>
      </c>
      <c r="X29">
        <f t="shared" si="0"/>
        <v>2</v>
      </c>
      <c r="Y29">
        <f t="shared" si="0"/>
        <v>0</v>
      </c>
      <c r="Z29">
        <f t="shared" si="0"/>
        <v>1</v>
      </c>
      <c r="AA29">
        <f t="shared" si="0"/>
        <v>0</v>
      </c>
      <c r="AB29">
        <f t="shared" si="0"/>
        <v>1</v>
      </c>
      <c r="AC29">
        <f t="shared" si="0"/>
        <v>0</v>
      </c>
    </row>
    <row r="30" spans="1:36" ht="8.25" customHeight="1" x14ac:dyDescent="0.2"/>
    <row r="31" spans="1:36" x14ac:dyDescent="0.2">
      <c r="A31" s="145" t="s">
        <v>67</v>
      </c>
      <c r="B31" s="146"/>
      <c r="C31" s="39" t="s">
        <v>68</v>
      </c>
      <c r="D31" s="145" t="s">
        <v>69</v>
      </c>
      <c r="E31" s="147"/>
      <c r="F31" s="147"/>
      <c r="G31" s="147"/>
      <c r="H31" s="147"/>
      <c r="I31" s="147"/>
      <c r="J31" s="147"/>
      <c r="K31" s="146"/>
      <c r="L31" s="145" t="s">
        <v>70</v>
      </c>
      <c r="M31" s="147"/>
      <c r="N31" s="147"/>
      <c r="O31" s="147"/>
      <c r="P31" s="147"/>
      <c r="Q31" s="147"/>
      <c r="R31" s="147"/>
      <c r="S31" s="146"/>
      <c r="T31" s="145" t="s">
        <v>71</v>
      </c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6"/>
      <c r="AI31" s="148" t="s">
        <v>72</v>
      </c>
      <c r="AJ31" s="148"/>
    </row>
    <row r="32" spans="1:36" ht="30" customHeight="1" x14ac:dyDescent="0.2">
      <c r="A32" s="106" t="s">
        <v>73</v>
      </c>
      <c r="B32" s="106"/>
      <c r="C32" s="18" t="s">
        <v>20</v>
      </c>
      <c r="D32" s="106" t="s">
        <v>74</v>
      </c>
      <c r="E32" s="106"/>
      <c r="F32" s="106"/>
      <c r="G32" s="106"/>
      <c r="H32" s="106"/>
      <c r="I32" s="106"/>
      <c r="J32" s="106"/>
      <c r="K32" s="106"/>
      <c r="L32" s="106" t="s">
        <v>97</v>
      </c>
      <c r="M32" s="106"/>
      <c r="N32" s="106"/>
      <c r="O32" s="106"/>
      <c r="P32" s="106"/>
      <c r="Q32" s="106"/>
      <c r="R32" s="106"/>
      <c r="S32" s="106"/>
      <c r="T32" s="107" t="s">
        <v>76</v>
      </c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9"/>
      <c r="AI32" s="110">
        <v>0.65</v>
      </c>
      <c r="AJ32" s="110"/>
    </row>
    <row r="33" spans="1:37" ht="3" customHeight="1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</row>
    <row r="34" spans="1:37" ht="13.5" thickBot="1" x14ac:dyDescent="0.25">
      <c r="A34" s="117" t="s">
        <v>77</v>
      </c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8" t="s">
        <v>78</v>
      </c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20"/>
    </row>
    <row r="35" spans="1:37" ht="21.75" customHeight="1" x14ac:dyDescent="0.2">
      <c r="A35" s="121" t="s">
        <v>79</v>
      </c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3"/>
      <c r="S35" s="130" t="s">
        <v>80</v>
      </c>
      <c r="T35" s="131"/>
      <c r="U35" s="131"/>
      <c r="V35" s="131"/>
      <c r="W35" s="131"/>
      <c r="X35" s="132" t="s">
        <v>81</v>
      </c>
      <c r="Y35" s="132"/>
      <c r="Z35" s="132"/>
      <c r="AA35" s="132"/>
      <c r="AB35" s="132"/>
      <c r="AC35" s="132"/>
      <c r="AD35" s="132"/>
      <c r="AE35" s="132" t="s">
        <v>82</v>
      </c>
      <c r="AF35" s="132"/>
      <c r="AG35" s="132"/>
      <c r="AH35" s="132"/>
      <c r="AI35" s="133" t="s">
        <v>83</v>
      </c>
      <c r="AJ35" s="134"/>
    </row>
    <row r="36" spans="1:37" ht="14.25" x14ac:dyDescent="0.2">
      <c r="A36" s="124"/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6"/>
      <c r="S36" s="135" t="s">
        <v>36</v>
      </c>
      <c r="T36" s="136"/>
      <c r="U36" s="136"/>
      <c r="V36" s="136"/>
      <c r="W36" s="136"/>
      <c r="X36" s="137">
        <f>F29</f>
        <v>1</v>
      </c>
      <c r="Y36" s="137"/>
      <c r="Z36" s="137"/>
      <c r="AA36" s="137"/>
      <c r="AB36" s="137"/>
      <c r="AC36" s="137"/>
      <c r="AD36" s="137"/>
      <c r="AE36" s="137">
        <f>G29</f>
        <v>0</v>
      </c>
      <c r="AF36" s="137"/>
      <c r="AG36" s="137"/>
      <c r="AH36" s="137"/>
      <c r="AI36" s="138">
        <f t="shared" ref="AI36:AI48" si="1">AE36/X36</f>
        <v>0</v>
      </c>
      <c r="AJ36" s="139"/>
    </row>
    <row r="37" spans="1:37" ht="14.25" x14ac:dyDescent="0.2">
      <c r="A37" s="124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6"/>
      <c r="S37" s="135" t="s">
        <v>37</v>
      </c>
      <c r="T37" s="136"/>
      <c r="U37" s="136"/>
      <c r="V37" s="136"/>
      <c r="W37" s="136"/>
      <c r="X37" s="137">
        <f>H29</f>
        <v>1</v>
      </c>
      <c r="Y37" s="137"/>
      <c r="Z37" s="137"/>
      <c r="AA37" s="137"/>
      <c r="AB37" s="137"/>
      <c r="AC37" s="137"/>
      <c r="AD37" s="137"/>
      <c r="AE37" s="137">
        <f>I29</f>
        <v>0</v>
      </c>
      <c r="AF37" s="137"/>
      <c r="AG37" s="137"/>
      <c r="AH37" s="137"/>
      <c r="AI37" s="138">
        <f t="shared" si="1"/>
        <v>0</v>
      </c>
      <c r="AJ37" s="139"/>
    </row>
    <row r="38" spans="1:37" ht="14.25" x14ac:dyDescent="0.2">
      <c r="A38" s="124"/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6"/>
      <c r="S38" s="135" t="s">
        <v>38</v>
      </c>
      <c r="T38" s="136"/>
      <c r="U38" s="136"/>
      <c r="V38" s="136"/>
      <c r="W38" s="136"/>
      <c r="X38" s="137">
        <f>J29</f>
        <v>4</v>
      </c>
      <c r="Y38" s="137"/>
      <c r="Z38" s="137"/>
      <c r="AA38" s="137"/>
      <c r="AB38" s="137"/>
      <c r="AC38" s="137"/>
      <c r="AD38" s="137"/>
      <c r="AE38" s="137">
        <f>K29</f>
        <v>0</v>
      </c>
      <c r="AF38" s="137"/>
      <c r="AG38" s="137"/>
      <c r="AH38" s="137"/>
      <c r="AI38" s="138">
        <f t="shared" si="1"/>
        <v>0</v>
      </c>
      <c r="AJ38" s="139"/>
    </row>
    <row r="39" spans="1:37" ht="14.25" x14ac:dyDescent="0.2">
      <c r="A39" s="124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6"/>
      <c r="S39" s="135" t="s">
        <v>39</v>
      </c>
      <c r="T39" s="136"/>
      <c r="U39" s="136"/>
      <c r="V39" s="136"/>
      <c r="W39" s="136"/>
      <c r="X39" s="137">
        <f>L29</f>
        <v>3</v>
      </c>
      <c r="Y39" s="137"/>
      <c r="Z39" s="137"/>
      <c r="AA39" s="137"/>
      <c r="AB39" s="137"/>
      <c r="AC39" s="137"/>
      <c r="AD39" s="137"/>
      <c r="AE39" s="137">
        <f>M29</f>
        <v>0</v>
      </c>
      <c r="AF39" s="137"/>
      <c r="AG39" s="137"/>
      <c r="AH39" s="137"/>
      <c r="AI39" s="138">
        <f t="shared" si="1"/>
        <v>0</v>
      </c>
      <c r="AJ39" s="139"/>
    </row>
    <row r="40" spans="1:37" ht="14.25" x14ac:dyDescent="0.2">
      <c r="A40" s="124"/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6"/>
      <c r="S40" s="135" t="s">
        <v>40</v>
      </c>
      <c r="T40" s="136"/>
      <c r="U40" s="136"/>
      <c r="V40" s="136"/>
      <c r="W40" s="136"/>
      <c r="X40" s="137">
        <f>N29</f>
        <v>1</v>
      </c>
      <c r="Y40" s="137"/>
      <c r="Z40" s="137"/>
      <c r="AA40" s="137"/>
      <c r="AB40" s="137"/>
      <c r="AC40" s="137"/>
      <c r="AD40" s="137"/>
      <c r="AE40" s="137">
        <f>O29</f>
        <v>0</v>
      </c>
      <c r="AF40" s="137"/>
      <c r="AG40" s="137"/>
      <c r="AH40" s="137"/>
      <c r="AI40" s="138">
        <f t="shared" si="1"/>
        <v>0</v>
      </c>
      <c r="AJ40" s="139"/>
    </row>
    <row r="41" spans="1:37" ht="14.25" x14ac:dyDescent="0.2">
      <c r="A41" s="124"/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6"/>
      <c r="S41" s="135" t="s">
        <v>41</v>
      </c>
      <c r="T41" s="136"/>
      <c r="U41" s="136"/>
      <c r="V41" s="136"/>
      <c r="W41" s="136"/>
      <c r="X41" s="137">
        <f>P29</f>
        <v>2</v>
      </c>
      <c r="Y41" s="137"/>
      <c r="Z41" s="137"/>
      <c r="AA41" s="137"/>
      <c r="AB41" s="137"/>
      <c r="AC41" s="137"/>
      <c r="AD41" s="137"/>
      <c r="AE41" s="137">
        <f>Q29</f>
        <v>0</v>
      </c>
      <c r="AF41" s="137"/>
      <c r="AG41" s="137"/>
      <c r="AH41" s="137"/>
      <c r="AI41" s="138">
        <f t="shared" si="1"/>
        <v>0</v>
      </c>
      <c r="AJ41" s="139"/>
    </row>
    <row r="42" spans="1:37" ht="14.25" x14ac:dyDescent="0.2">
      <c r="A42" s="124"/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6"/>
      <c r="S42" s="135" t="s">
        <v>42</v>
      </c>
      <c r="T42" s="136"/>
      <c r="U42" s="136"/>
      <c r="V42" s="136"/>
      <c r="W42" s="136"/>
      <c r="X42" s="137">
        <f>R29</f>
        <v>2</v>
      </c>
      <c r="Y42" s="137"/>
      <c r="Z42" s="137"/>
      <c r="AA42" s="137"/>
      <c r="AB42" s="137"/>
      <c r="AC42" s="137"/>
      <c r="AD42" s="137"/>
      <c r="AE42" s="137">
        <f>S29</f>
        <v>0</v>
      </c>
      <c r="AF42" s="137"/>
      <c r="AG42" s="137"/>
      <c r="AH42" s="137"/>
      <c r="AI42" s="138">
        <f t="shared" si="1"/>
        <v>0</v>
      </c>
      <c r="AJ42" s="139"/>
    </row>
    <row r="43" spans="1:37" ht="14.25" x14ac:dyDescent="0.2">
      <c r="A43" s="124"/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6"/>
      <c r="S43" s="135" t="s">
        <v>43</v>
      </c>
      <c r="T43" s="136"/>
      <c r="U43" s="136"/>
      <c r="V43" s="136"/>
      <c r="W43" s="136"/>
      <c r="X43" s="137">
        <f>T29</f>
        <v>2</v>
      </c>
      <c r="Y43" s="137"/>
      <c r="Z43" s="137"/>
      <c r="AA43" s="137"/>
      <c r="AB43" s="137"/>
      <c r="AC43" s="137"/>
      <c r="AD43" s="137"/>
      <c r="AE43" s="137">
        <f>U29</f>
        <v>0</v>
      </c>
      <c r="AF43" s="137"/>
      <c r="AG43" s="137"/>
      <c r="AH43" s="137"/>
      <c r="AI43" s="138">
        <f t="shared" si="1"/>
        <v>0</v>
      </c>
      <c r="AJ43" s="139"/>
    </row>
    <row r="44" spans="1:37" ht="14.25" x14ac:dyDescent="0.2">
      <c r="A44" s="124"/>
      <c r="B44" s="125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6"/>
      <c r="S44" s="135" t="s">
        <v>44</v>
      </c>
      <c r="T44" s="136"/>
      <c r="U44" s="136"/>
      <c r="V44" s="136"/>
      <c r="W44" s="136"/>
      <c r="X44" s="137">
        <f>V29</f>
        <v>2</v>
      </c>
      <c r="Y44" s="137"/>
      <c r="Z44" s="137"/>
      <c r="AA44" s="137"/>
      <c r="AB44" s="137"/>
      <c r="AC44" s="137"/>
      <c r="AD44" s="137"/>
      <c r="AE44" s="137">
        <f>W29</f>
        <v>0</v>
      </c>
      <c r="AF44" s="137"/>
      <c r="AG44" s="137"/>
      <c r="AH44" s="137"/>
      <c r="AI44" s="138">
        <f t="shared" si="1"/>
        <v>0</v>
      </c>
      <c r="AJ44" s="139"/>
    </row>
    <row r="45" spans="1:37" ht="14.25" x14ac:dyDescent="0.2">
      <c r="A45" s="124"/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6"/>
      <c r="S45" s="135" t="s">
        <v>45</v>
      </c>
      <c r="T45" s="136"/>
      <c r="U45" s="136"/>
      <c r="V45" s="136"/>
      <c r="W45" s="136"/>
      <c r="X45" s="137">
        <f>X29</f>
        <v>2</v>
      </c>
      <c r="Y45" s="137"/>
      <c r="Z45" s="137"/>
      <c r="AA45" s="137"/>
      <c r="AB45" s="137"/>
      <c r="AC45" s="137"/>
      <c r="AD45" s="137"/>
      <c r="AE45" s="137">
        <f>Y29</f>
        <v>0</v>
      </c>
      <c r="AF45" s="137"/>
      <c r="AG45" s="137"/>
      <c r="AH45" s="137"/>
      <c r="AI45" s="138">
        <f t="shared" si="1"/>
        <v>0</v>
      </c>
      <c r="AJ45" s="139"/>
    </row>
    <row r="46" spans="1:37" ht="14.25" x14ac:dyDescent="0.2">
      <c r="A46" s="124"/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6"/>
      <c r="S46" s="135" t="s">
        <v>46</v>
      </c>
      <c r="T46" s="136"/>
      <c r="U46" s="136"/>
      <c r="V46" s="136"/>
      <c r="W46" s="136"/>
      <c r="X46" s="137">
        <f>Z29</f>
        <v>1</v>
      </c>
      <c r="Y46" s="137"/>
      <c r="Z46" s="137"/>
      <c r="AA46" s="137"/>
      <c r="AB46" s="137"/>
      <c r="AC46" s="137"/>
      <c r="AD46" s="137"/>
      <c r="AE46" s="137">
        <f>AA29</f>
        <v>0</v>
      </c>
      <c r="AF46" s="137"/>
      <c r="AG46" s="137"/>
      <c r="AH46" s="137"/>
      <c r="AI46" s="138">
        <f t="shared" si="1"/>
        <v>0</v>
      </c>
      <c r="AJ46" s="139"/>
    </row>
    <row r="47" spans="1:37" ht="14.25" x14ac:dyDescent="0.2">
      <c r="A47" s="124"/>
      <c r="B47" s="125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6"/>
      <c r="S47" s="135" t="s">
        <v>47</v>
      </c>
      <c r="T47" s="136"/>
      <c r="U47" s="136"/>
      <c r="V47" s="136"/>
      <c r="W47" s="136"/>
      <c r="X47" s="137">
        <f>AB29</f>
        <v>1</v>
      </c>
      <c r="Y47" s="137"/>
      <c r="Z47" s="137"/>
      <c r="AA47" s="137"/>
      <c r="AB47" s="137"/>
      <c r="AC47" s="137"/>
      <c r="AD47" s="137"/>
      <c r="AE47" s="137">
        <f>AC29</f>
        <v>0</v>
      </c>
      <c r="AF47" s="137"/>
      <c r="AG47" s="137"/>
      <c r="AH47" s="137"/>
      <c r="AI47" s="138">
        <f t="shared" si="1"/>
        <v>0</v>
      </c>
      <c r="AJ47" s="139"/>
    </row>
    <row r="48" spans="1:37" ht="15" thickBot="1" x14ac:dyDescent="0.25">
      <c r="A48" s="127"/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9"/>
      <c r="S48" s="135" t="s">
        <v>84</v>
      </c>
      <c r="T48" s="136"/>
      <c r="U48" s="136"/>
      <c r="V48" s="136"/>
      <c r="W48" s="136"/>
      <c r="X48" s="137">
        <f>X36+X37+X38+X39+X40+X41+X42+X43+X44+X45+X46+X47</f>
        <v>22</v>
      </c>
      <c r="Y48" s="137"/>
      <c r="Z48" s="137"/>
      <c r="AA48" s="137"/>
      <c r="AB48" s="137"/>
      <c r="AC48" s="137"/>
      <c r="AD48" s="137"/>
      <c r="AE48" s="137"/>
      <c r="AF48" s="137"/>
      <c r="AG48" s="137"/>
      <c r="AH48" s="137"/>
      <c r="AI48" s="138">
        <f t="shared" si="1"/>
        <v>0</v>
      </c>
      <c r="AJ48" s="139"/>
    </row>
    <row r="49" spans="1:36" ht="8.25" customHeight="1" x14ac:dyDescent="0.2"/>
    <row r="50" spans="1:36" ht="24.75" customHeight="1" x14ac:dyDescent="0.2">
      <c r="A50" s="145" t="s">
        <v>67</v>
      </c>
      <c r="B50" s="146"/>
      <c r="C50" s="39" t="s">
        <v>68</v>
      </c>
      <c r="D50" s="145" t="s">
        <v>69</v>
      </c>
      <c r="E50" s="147"/>
      <c r="F50" s="147"/>
      <c r="G50" s="147"/>
      <c r="H50" s="147"/>
      <c r="I50" s="147"/>
      <c r="J50" s="147"/>
      <c r="K50" s="146"/>
      <c r="L50" s="145" t="s">
        <v>70</v>
      </c>
      <c r="M50" s="147"/>
      <c r="N50" s="147"/>
      <c r="O50" s="147"/>
      <c r="P50" s="147"/>
      <c r="Q50" s="147"/>
      <c r="R50" s="147"/>
      <c r="S50" s="146"/>
      <c r="T50" s="145" t="s">
        <v>71</v>
      </c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7"/>
      <c r="AG50" s="147"/>
      <c r="AH50" s="146"/>
      <c r="AI50" s="148" t="s">
        <v>72</v>
      </c>
      <c r="AJ50" s="148"/>
    </row>
    <row r="51" spans="1:36" ht="31.5" customHeight="1" x14ac:dyDescent="0.2">
      <c r="A51" s="106" t="s">
        <v>85</v>
      </c>
      <c r="B51" s="106"/>
      <c r="C51" s="18" t="s">
        <v>20</v>
      </c>
      <c r="D51" s="106" t="s">
        <v>74</v>
      </c>
      <c r="E51" s="106"/>
      <c r="F51" s="106"/>
      <c r="G51" s="106"/>
      <c r="H51" s="106"/>
      <c r="I51" s="106"/>
      <c r="J51" s="106"/>
      <c r="K51" s="106"/>
      <c r="L51" s="106" t="s">
        <v>75</v>
      </c>
      <c r="M51" s="106"/>
      <c r="N51" s="106"/>
      <c r="O51" s="106"/>
      <c r="P51" s="106"/>
      <c r="Q51" s="106"/>
      <c r="R51" s="106"/>
      <c r="S51" s="106"/>
      <c r="T51" s="107" t="s">
        <v>86</v>
      </c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9"/>
      <c r="AI51" s="110">
        <v>0.7</v>
      </c>
      <c r="AJ51" s="110"/>
    </row>
    <row r="52" spans="1:36" ht="13.5" customHeight="1" thickBot="1" x14ac:dyDescent="0.25">
      <c r="A52" s="117" t="s">
        <v>77</v>
      </c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8" t="s">
        <v>78</v>
      </c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20"/>
    </row>
    <row r="53" spans="1:36" ht="27.75" customHeight="1" x14ac:dyDescent="0.2">
      <c r="A53" s="121" t="s">
        <v>79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3"/>
      <c r="S53" s="130" t="s">
        <v>80</v>
      </c>
      <c r="T53" s="131"/>
      <c r="U53" s="131"/>
      <c r="V53" s="131"/>
      <c r="W53" s="131"/>
      <c r="X53" s="132" t="s">
        <v>31</v>
      </c>
      <c r="Y53" s="132"/>
      <c r="Z53" s="132"/>
      <c r="AA53" s="132"/>
      <c r="AB53" s="132"/>
      <c r="AC53" s="132"/>
      <c r="AD53" s="132"/>
      <c r="AE53" s="132" t="s">
        <v>87</v>
      </c>
      <c r="AF53" s="132"/>
      <c r="AG53" s="132"/>
      <c r="AH53" s="132"/>
      <c r="AI53" s="133" t="s">
        <v>83</v>
      </c>
      <c r="AJ53" s="134"/>
    </row>
    <row r="54" spans="1:36" ht="18.75" customHeight="1" x14ac:dyDescent="0.2">
      <c r="A54" s="124"/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6"/>
      <c r="S54" s="135" t="s">
        <v>36</v>
      </c>
      <c r="T54" s="136"/>
      <c r="U54" s="136"/>
      <c r="V54" s="136"/>
      <c r="W54" s="136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138" t="e">
        <f t="shared" ref="AI54:AI66" si="2">AE54/X54</f>
        <v>#DIV/0!</v>
      </c>
      <c r="AJ54" s="139"/>
    </row>
    <row r="55" spans="1:36" ht="18.75" customHeight="1" x14ac:dyDescent="0.2">
      <c r="A55" s="124"/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6"/>
      <c r="S55" s="135" t="s">
        <v>37</v>
      </c>
      <c r="T55" s="136"/>
      <c r="U55" s="136"/>
      <c r="V55" s="136"/>
      <c r="W55" s="136"/>
      <c r="X55" s="137"/>
      <c r="Y55" s="137"/>
      <c r="Z55" s="137"/>
      <c r="AA55" s="137"/>
      <c r="AB55" s="137"/>
      <c r="AC55" s="137"/>
      <c r="AD55" s="137"/>
      <c r="AE55" s="137"/>
      <c r="AF55" s="137"/>
      <c r="AG55" s="137"/>
      <c r="AH55" s="137"/>
      <c r="AI55" s="138" t="e">
        <f t="shared" si="2"/>
        <v>#DIV/0!</v>
      </c>
      <c r="AJ55" s="139"/>
    </row>
    <row r="56" spans="1:36" ht="18.75" customHeight="1" x14ac:dyDescent="0.2">
      <c r="A56" s="124"/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6"/>
      <c r="S56" s="135" t="s">
        <v>38</v>
      </c>
      <c r="T56" s="136"/>
      <c r="U56" s="136"/>
      <c r="V56" s="136"/>
      <c r="W56" s="136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8" t="e">
        <f t="shared" si="2"/>
        <v>#DIV/0!</v>
      </c>
      <c r="AJ56" s="139"/>
    </row>
    <row r="57" spans="1:36" ht="18.75" customHeight="1" x14ac:dyDescent="0.2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6"/>
      <c r="S57" s="135" t="s">
        <v>39</v>
      </c>
      <c r="T57" s="136"/>
      <c r="U57" s="136"/>
      <c r="V57" s="136"/>
      <c r="W57" s="136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8" t="e">
        <f t="shared" si="2"/>
        <v>#DIV/0!</v>
      </c>
      <c r="AJ57" s="139"/>
    </row>
    <row r="58" spans="1:36" ht="18.75" customHeight="1" x14ac:dyDescent="0.2">
      <c r="A58" s="124"/>
      <c r="B58" s="125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6"/>
      <c r="S58" s="135" t="s">
        <v>40</v>
      </c>
      <c r="T58" s="136"/>
      <c r="U58" s="136"/>
      <c r="V58" s="136"/>
      <c r="W58" s="136"/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137"/>
      <c r="AI58" s="138" t="e">
        <f t="shared" si="2"/>
        <v>#DIV/0!</v>
      </c>
      <c r="AJ58" s="139"/>
    </row>
    <row r="59" spans="1:36" ht="18.75" customHeight="1" x14ac:dyDescent="0.2">
      <c r="A59" s="124"/>
      <c r="B59" s="125"/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6"/>
      <c r="S59" s="135" t="s">
        <v>41</v>
      </c>
      <c r="T59" s="136"/>
      <c r="U59" s="136"/>
      <c r="V59" s="136"/>
      <c r="W59" s="136"/>
      <c r="X59" s="137"/>
      <c r="Y59" s="137"/>
      <c r="Z59" s="137"/>
      <c r="AA59" s="137"/>
      <c r="AB59" s="137"/>
      <c r="AC59" s="137"/>
      <c r="AD59" s="137"/>
      <c r="AE59" s="137"/>
      <c r="AF59" s="137"/>
      <c r="AG59" s="137"/>
      <c r="AH59" s="137"/>
      <c r="AI59" s="138" t="e">
        <f t="shared" si="2"/>
        <v>#DIV/0!</v>
      </c>
      <c r="AJ59" s="139"/>
    </row>
    <row r="60" spans="1:36" ht="18.75" customHeight="1" x14ac:dyDescent="0.2">
      <c r="A60" s="124"/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6"/>
      <c r="S60" s="135" t="s">
        <v>42</v>
      </c>
      <c r="T60" s="136"/>
      <c r="U60" s="136"/>
      <c r="V60" s="136"/>
      <c r="W60" s="136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38" t="e">
        <f t="shared" si="2"/>
        <v>#DIV/0!</v>
      </c>
      <c r="AJ60" s="139"/>
    </row>
    <row r="61" spans="1:36" ht="18.75" customHeight="1" x14ac:dyDescent="0.2">
      <c r="A61" s="124"/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6"/>
      <c r="S61" s="135" t="s">
        <v>43</v>
      </c>
      <c r="T61" s="136"/>
      <c r="U61" s="136"/>
      <c r="V61" s="136"/>
      <c r="W61" s="136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8" t="e">
        <f t="shared" si="2"/>
        <v>#DIV/0!</v>
      </c>
      <c r="AJ61" s="139"/>
    </row>
    <row r="62" spans="1:36" ht="18.75" customHeight="1" x14ac:dyDescent="0.2">
      <c r="A62" s="124"/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6"/>
      <c r="S62" s="135" t="s">
        <v>44</v>
      </c>
      <c r="T62" s="136"/>
      <c r="U62" s="136"/>
      <c r="V62" s="136"/>
      <c r="W62" s="136"/>
      <c r="X62" s="137"/>
      <c r="Y62" s="137"/>
      <c r="Z62" s="137"/>
      <c r="AA62" s="137"/>
      <c r="AB62" s="137"/>
      <c r="AC62" s="137"/>
      <c r="AD62" s="137"/>
      <c r="AE62" s="137"/>
      <c r="AF62" s="137"/>
      <c r="AG62" s="137"/>
      <c r="AH62" s="137"/>
      <c r="AI62" s="138" t="e">
        <f t="shared" si="2"/>
        <v>#DIV/0!</v>
      </c>
      <c r="AJ62" s="139"/>
    </row>
    <row r="63" spans="1:36" ht="18.75" customHeight="1" x14ac:dyDescent="0.2">
      <c r="A63" s="124"/>
      <c r="B63" s="125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6"/>
      <c r="S63" s="135" t="s">
        <v>45</v>
      </c>
      <c r="T63" s="136"/>
      <c r="U63" s="136"/>
      <c r="V63" s="136"/>
      <c r="W63" s="136"/>
      <c r="X63" s="137"/>
      <c r="Y63" s="137"/>
      <c r="Z63" s="137"/>
      <c r="AA63" s="137"/>
      <c r="AB63" s="137"/>
      <c r="AC63" s="137"/>
      <c r="AD63" s="137"/>
      <c r="AE63" s="137"/>
      <c r="AF63" s="137"/>
      <c r="AG63" s="137"/>
      <c r="AH63" s="137"/>
      <c r="AI63" s="138" t="e">
        <f t="shared" si="2"/>
        <v>#DIV/0!</v>
      </c>
      <c r="AJ63" s="139"/>
    </row>
    <row r="64" spans="1:36" s="10" customFormat="1" ht="18.75" customHeight="1" x14ac:dyDescent="0.2">
      <c r="A64" s="124"/>
      <c r="B64" s="125"/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6"/>
      <c r="S64" s="135" t="s">
        <v>46</v>
      </c>
      <c r="T64" s="136"/>
      <c r="U64" s="136"/>
      <c r="V64" s="136"/>
      <c r="W64" s="136"/>
      <c r="X64" s="137"/>
      <c r="Y64" s="137"/>
      <c r="Z64" s="137"/>
      <c r="AA64" s="137"/>
      <c r="AB64" s="137"/>
      <c r="AC64" s="137"/>
      <c r="AD64" s="137"/>
      <c r="AE64" s="137"/>
      <c r="AF64" s="137"/>
      <c r="AG64" s="137"/>
      <c r="AH64" s="137"/>
      <c r="AI64" s="138" t="e">
        <f t="shared" si="2"/>
        <v>#DIV/0!</v>
      </c>
      <c r="AJ64" s="139"/>
    </row>
    <row r="65" spans="1:36" s="10" customFormat="1" ht="18.75" customHeight="1" x14ac:dyDescent="0.2">
      <c r="A65" s="124"/>
      <c r="B65" s="125"/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6"/>
      <c r="S65" s="135" t="s">
        <v>47</v>
      </c>
      <c r="T65" s="136"/>
      <c r="U65" s="136"/>
      <c r="V65" s="136"/>
      <c r="W65" s="136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8" t="e">
        <f t="shared" si="2"/>
        <v>#DIV/0!</v>
      </c>
      <c r="AJ65" s="139"/>
    </row>
    <row r="66" spans="1:36" s="10" customFormat="1" ht="18.75" customHeight="1" thickBot="1" x14ac:dyDescent="0.25">
      <c r="A66" s="127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9"/>
      <c r="S66" s="135" t="s">
        <v>84</v>
      </c>
      <c r="T66" s="136"/>
      <c r="U66" s="136"/>
      <c r="V66" s="136"/>
      <c r="W66" s="136"/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  <c r="AH66" s="137"/>
      <c r="AI66" s="138" t="e">
        <f t="shared" si="2"/>
        <v>#DIV/0!</v>
      </c>
      <c r="AJ66" s="139"/>
    </row>
    <row r="67" spans="1:36" s="10" customFormat="1" ht="6.75" customHeight="1" x14ac:dyDescent="0.2"/>
    <row r="68" spans="1:36" ht="24.75" customHeight="1" x14ac:dyDescent="0.2">
      <c r="A68" s="145" t="s">
        <v>67</v>
      </c>
      <c r="B68" s="146"/>
      <c r="C68" s="39" t="s">
        <v>68</v>
      </c>
      <c r="D68" s="145" t="s">
        <v>69</v>
      </c>
      <c r="E68" s="147"/>
      <c r="F68" s="147"/>
      <c r="G68" s="147"/>
      <c r="H68" s="147"/>
      <c r="I68" s="147"/>
      <c r="J68" s="147"/>
      <c r="K68" s="146"/>
      <c r="L68" s="145" t="s">
        <v>70</v>
      </c>
      <c r="M68" s="147"/>
      <c r="N68" s="147"/>
      <c r="O68" s="147"/>
      <c r="P68" s="147"/>
      <c r="Q68" s="147"/>
      <c r="R68" s="147"/>
      <c r="S68" s="146"/>
      <c r="T68" s="145" t="s">
        <v>71</v>
      </c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  <c r="AE68" s="147"/>
      <c r="AF68" s="147"/>
      <c r="AG68" s="147"/>
      <c r="AH68" s="146"/>
      <c r="AI68" s="148" t="s">
        <v>72</v>
      </c>
      <c r="AJ68" s="148"/>
    </row>
    <row r="69" spans="1:36" ht="42" customHeight="1" x14ac:dyDescent="0.2">
      <c r="A69" s="106" t="s">
        <v>88</v>
      </c>
      <c r="B69" s="106"/>
      <c r="C69" s="18" t="s">
        <v>20</v>
      </c>
      <c r="D69" s="106" t="s">
        <v>74</v>
      </c>
      <c r="E69" s="106"/>
      <c r="F69" s="106"/>
      <c r="G69" s="106"/>
      <c r="H69" s="106"/>
      <c r="I69" s="106"/>
      <c r="J69" s="106"/>
      <c r="K69" s="106"/>
      <c r="L69" s="106" t="s">
        <v>97</v>
      </c>
      <c r="M69" s="106"/>
      <c r="N69" s="106"/>
      <c r="O69" s="106"/>
      <c r="P69" s="106"/>
      <c r="Q69" s="106"/>
      <c r="R69" s="106"/>
      <c r="S69" s="106"/>
      <c r="T69" s="107" t="s">
        <v>89</v>
      </c>
      <c r="U69" s="108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08"/>
      <c r="AG69" s="108"/>
      <c r="AH69" s="109"/>
      <c r="AI69" s="110">
        <v>0.7</v>
      </c>
      <c r="AJ69" s="110"/>
    </row>
    <row r="70" spans="1:36" ht="9" customHeight="1" x14ac:dyDescent="0.2"/>
    <row r="71" spans="1:36" ht="21.75" customHeight="1" thickBot="1" x14ac:dyDescent="0.25">
      <c r="A71" s="117" t="s">
        <v>77</v>
      </c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8" t="s">
        <v>78</v>
      </c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  <c r="AG71" s="119"/>
      <c r="AH71" s="119"/>
      <c r="AI71" s="119"/>
      <c r="AJ71" s="120"/>
    </row>
    <row r="72" spans="1:36" ht="27.75" customHeight="1" x14ac:dyDescent="0.2">
      <c r="A72" s="121" t="s">
        <v>79</v>
      </c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3"/>
      <c r="S72" s="155" t="s">
        <v>80</v>
      </c>
      <c r="T72" s="156"/>
      <c r="U72" s="156"/>
      <c r="V72" s="156"/>
      <c r="W72" s="156"/>
      <c r="X72" s="156"/>
      <c r="Y72" s="156"/>
      <c r="Z72" s="156"/>
      <c r="AA72" s="156"/>
      <c r="AB72" s="156"/>
      <c r="AC72" s="156"/>
      <c r="AD72" s="157"/>
      <c r="AE72" s="158" t="s">
        <v>90</v>
      </c>
      <c r="AF72" s="159"/>
      <c r="AG72" s="159"/>
      <c r="AH72" s="159"/>
      <c r="AI72" s="159"/>
      <c r="AJ72" s="160"/>
    </row>
    <row r="73" spans="1:36" ht="18.75" customHeight="1" x14ac:dyDescent="0.2">
      <c r="A73" s="124"/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6"/>
      <c r="S73" s="152" t="s">
        <v>36</v>
      </c>
      <c r="T73" s="153"/>
      <c r="U73" s="153"/>
      <c r="V73" s="153"/>
      <c r="W73" s="153"/>
      <c r="X73" s="153"/>
      <c r="Y73" s="153"/>
      <c r="Z73" s="153"/>
      <c r="AA73" s="153"/>
      <c r="AB73" s="153"/>
      <c r="AC73" s="153"/>
      <c r="AD73" s="154"/>
      <c r="AE73" s="149"/>
      <c r="AF73" s="150"/>
      <c r="AG73" s="150"/>
      <c r="AH73" s="150"/>
      <c r="AI73" s="150"/>
      <c r="AJ73" s="151"/>
    </row>
    <row r="74" spans="1:36" ht="18.75" customHeight="1" x14ac:dyDescent="0.2">
      <c r="A74" s="124"/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6"/>
      <c r="S74" s="152" t="s">
        <v>37</v>
      </c>
      <c r="T74" s="153"/>
      <c r="U74" s="153"/>
      <c r="V74" s="153"/>
      <c r="W74" s="153"/>
      <c r="X74" s="153"/>
      <c r="Y74" s="153"/>
      <c r="Z74" s="153"/>
      <c r="AA74" s="153"/>
      <c r="AB74" s="153"/>
      <c r="AC74" s="153"/>
      <c r="AD74" s="154"/>
      <c r="AE74" s="149"/>
      <c r="AF74" s="150"/>
      <c r="AG74" s="150"/>
      <c r="AH74" s="150"/>
      <c r="AI74" s="150"/>
      <c r="AJ74" s="151"/>
    </row>
    <row r="75" spans="1:36" ht="18.75" customHeight="1" x14ac:dyDescent="0.2">
      <c r="A75" s="124"/>
      <c r="B75" s="125"/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6"/>
      <c r="S75" s="152" t="s">
        <v>38</v>
      </c>
      <c r="T75" s="153"/>
      <c r="U75" s="153"/>
      <c r="V75" s="153"/>
      <c r="W75" s="153"/>
      <c r="X75" s="153"/>
      <c r="Y75" s="153"/>
      <c r="Z75" s="153"/>
      <c r="AA75" s="153"/>
      <c r="AB75" s="153"/>
      <c r="AC75" s="153"/>
      <c r="AD75" s="154"/>
      <c r="AE75" s="149"/>
      <c r="AF75" s="150"/>
      <c r="AG75" s="150"/>
      <c r="AH75" s="150"/>
      <c r="AI75" s="150"/>
      <c r="AJ75" s="151"/>
    </row>
    <row r="76" spans="1:36" ht="18.75" customHeight="1" x14ac:dyDescent="0.2">
      <c r="A76" s="124"/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6"/>
      <c r="S76" s="152" t="s">
        <v>39</v>
      </c>
      <c r="T76" s="153"/>
      <c r="U76" s="153"/>
      <c r="V76" s="153"/>
      <c r="W76" s="153"/>
      <c r="X76" s="153"/>
      <c r="Y76" s="153"/>
      <c r="Z76" s="153"/>
      <c r="AA76" s="153"/>
      <c r="AB76" s="153"/>
      <c r="AC76" s="153"/>
      <c r="AD76" s="154"/>
      <c r="AE76" s="149"/>
      <c r="AF76" s="150"/>
      <c r="AG76" s="150"/>
      <c r="AH76" s="150"/>
      <c r="AI76" s="150"/>
      <c r="AJ76" s="151"/>
    </row>
    <row r="77" spans="1:36" ht="18.75" customHeight="1" x14ac:dyDescent="0.2">
      <c r="A77" s="124"/>
      <c r="B77" s="125"/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6"/>
      <c r="S77" s="152" t="s">
        <v>40</v>
      </c>
      <c r="T77" s="153"/>
      <c r="U77" s="153"/>
      <c r="V77" s="153"/>
      <c r="W77" s="153"/>
      <c r="X77" s="153"/>
      <c r="Y77" s="153"/>
      <c r="Z77" s="153"/>
      <c r="AA77" s="153"/>
      <c r="AB77" s="153"/>
      <c r="AC77" s="153"/>
      <c r="AD77" s="154"/>
      <c r="AE77" s="149"/>
      <c r="AF77" s="150"/>
      <c r="AG77" s="150"/>
      <c r="AH77" s="150"/>
      <c r="AI77" s="150"/>
      <c r="AJ77" s="151"/>
    </row>
    <row r="78" spans="1:36" ht="18.75" customHeight="1" x14ac:dyDescent="0.2">
      <c r="A78" s="124"/>
      <c r="B78" s="125"/>
      <c r="C78" s="125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6"/>
      <c r="S78" s="152" t="s">
        <v>41</v>
      </c>
      <c r="T78" s="153"/>
      <c r="U78" s="153"/>
      <c r="V78" s="153"/>
      <c r="W78" s="153"/>
      <c r="X78" s="153"/>
      <c r="Y78" s="153"/>
      <c r="Z78" s="153"/>
      <c r="AA78" s="153"/>
      <c r="AB78" s="153"/>
      <c r="AC78" s="153"/>
      <c r="AD78" s="154"/>
      <c r="AE78" s="149"/>
      <c r="AF78" s="150"/>
      <c r="AG78" s="150"/>
      <c r="AH78" s="150"/>
      <c r="AI78" s="150"/>
      <c r="AJ78" s="151"/>
    </row>
    <row r="79" spans="1:36" ht="18.75" customHeight="1" x14ac:dyDescent="0.2">
      <c r="A79" s="124"/>
      <c r="B79" s="125"/>
      <c r="C79" s="125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6"/>
      <c r="S79" s="152" t="s">
        <v>42</v>
      </c>
      <c r="T79" s="153"/>
      <c r="U79" s="153"/>
      <c r="V79" s="153"/>
      <c r="W79" s="153"/>
      <c r="X79" s="153"/>
      <c r="Y79" s="153"/>
      <c r="Z79" s="153"/>
      <c r="AA79" s="153"/>
      <c r="AB79" s="153"/>
      <c r="AC79" s="153"/>
      <c r="AD79" s="154"/>
      <c r="AE79" s="149"/>
      <c r="AF79" s="150"/>
      <c r="AG79" s="150"/>
      <c r="AH79" s="150"/>
      <c r="AI79" s="150"/>
      <c r="AJ79" s="151"/>
    </row>
    <row r="80" spans="1:36" ht="18.75" customHeight="1" x14ac:dyDescent="0.2">
      <c r="A80" s="124"/>
      <c r="B80" s="125"/>
      <c r="C80" s="125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6"/>
      <c r="S80" s="152" t="s">
        <v>43</v>
      </c>
      <c r="T80" s="153"/>
      <c r="U80" s="153"/>
      <c r="V80" s="153"/>
      <c r="W80" s="153"/>
      <c r="X80" s="153"/>
      <c r="Y80" s="153"/>
      <c r="Z80" s="153"/>
      <c r="AA80" s="153"/>
      <c r="AB80" s="153"/>
      <c r="AC80" s="153"/>
      <c r="AD80" s="154"/>
      <c r="AE80" s="149"/>
      <c r="AF80" s="150"/>
      <c r="AG80" s="150"/>
      <c r="AH80" s="150"/>
      <c r="AI80" s="150"/>
      <c r="AJ80" s="151"/>
    </row>
    <row r="81" spans="1:36" ht="18.75" customHeight="1" x14ac:dyDescent="0.2">
      <c r="A81" s="124"/>
      <c r="B81" s="125"/>
      <c r="C81" s="125"/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6"/>
      <c r="S81" s="152" t="s">
        <v>44</v>
      </c>
      <c r="T81" s="153"/>
      <c r="U81" s="153"/>
      <c r="V81" s="153"/>
      <c r="W81" s="153"/>
      <c r="X81" s="153"/>
      <c r="Y81" s="153"/>
      <c r="Z81" s="153"/>
      <c r="AA81" s="153"/>
      <c r="AB81" s="153"/>
      <c r="AC81" s="153"/>
      <c r="AD81" s="154"/>
      <c r="AE81" s="149"/>
      <c r="AF81" s="150"/>
      <c r="AG81" s="150"/>
      <c r="AH81" s="150"/>
      <c r="AI81" s="150"/>
      <c r="AJ81" s="151"/>
    </row>
    <row r="82" spans="1:36" ht="18.75" customHeight="1" x14ac:dyDescent="0.2">
      <c r="A82" s="124"/>
      <c r="B82" s="125"/>
      <c r="C82" s="125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6"/>
      <c r="S82" s="152" t="s">
        <v>45</v>
      </c>
      <c r="T82" s="153"/>
      <c r="U82" s="153"/>
      <c r="V82" s="153"/>
      <c r="W82" s="153"/>
      <c r="X82" s="153"/>
      <c r="Y82" s="153"/>
      <c r="Z82" s="153"/>
      <c r="AA82" s="153"/>
      <c r="AB82" s="153"/>
      <c r="AC82" s="153"/>
      <c r="AD82" s="154"/>
      <c r="AE82" s="149"/>
      <c r="AF82" s="150"/>
      <c r="AG82" s="150"/>
      <c r="AH82" s="150"/>
      <c r="AI82" s="150"/>
      <c r="AJ82" s="151"/>
    </row>
    <row r="83" spans="1:36" ht="18.75" customHeight="1" x14ac:dyDescent="0.2">
      <c r="A83" s="124"/>
      <c r="B83" s="125"/>
      <c r="C83" s="125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6"/>
      <c r="S83" s="152" t="s">
        <v>46</v>
      </c>
      <c r="T83" s="153"/>
      <c r="U83" s="153"/>
      <c r="V83" s="153"/>
      <c r="W83" s="153"/>
      <c r="X83" s="153"/>
      <c r="Y83" s="153"/>
      <c r="Z83" s="153"/>
      <c r="AA83" s="153"/>
      <c r="AB83" s="153"/>
      <c r="AC83" s="153"/>
      <c r="AD83" s="154"/>
      <c r="AE83" s="149"/>
      <c r="AF83" s="150"/>
      <c r="AG83" s="150"/>
      <c r="AH83" s="150"/>
      <c r="AI83" s="150"/>
      <c r="AJ83" s="151"/>
    </row>
    <row r="84" spans="1:36" ht="18.75" customHeight="1" x14ac:dyDescent="0.2">
      <c r="A84" s="124"/>
      <c r="B84" s="125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6"/>
      <c r="S84" s="152" t="s">
        <v>47</v>
      </c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4"/>
      <c r="AE84" s="149"/>
      <c r="AF84" s="150"/>
      <c r="AG84" s="150"/>
      <c r="AH84" s="150"/>
      <c r="AI84" s="150"/>
      <c r="AJ84" s="151"/>
    </row>
    <row r="85" spans="1:36" ht="18.75" customHeight="1" thickBot="1" x14ac:dyDescent="0.25">
      <c r="A85" s="127"/>
      <c r="B85" s="128"/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29"/>
      <c r="S85" s="152" t="s">
        <v>84</v>
      </c>
      <c r="T85" s="153"/>
      <c r="U85" s="153"/>
      <c r="V85" s="153"/>
      <c r="W85" s="153"/>
      <c r="X85" s="153"/>
      <c r="Y85" s="153"/>
      <c r="Z85" s="153"/>
      <c r="AA85" s="153"/>
      <c r="AB85" s="153"/>
      <c r="AC85" s="153"/>
      <c r="AD85" s="154"/>
      <c r="AE85" s="149"/>
      <c r="AF85" s="150"/>
      <c r="AG85" s="150"/>
      <c r="AH85" s="150"/>
      <c r="AI85" s="150"/>
      <c r="AJ85" s="151"/>
    </row>
    <row r="86" spans="1:36" ht="15" customHeight="1" thickBot="1" x14ac:dyDescent="0.25"/>
    <row r="87" spans="1:36" ht="15" customHeight="1" x14ac:dyDescent="0.2">
      <c r="A87" s="164" t="s">
        <v>91</v>
      </c>
      <c r="B87" s="165"/>
      <c r="C87" s="165"/>
      <c r="D87" s="165"/>
      <c r="E87" s="165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  <c r="AA87" s="165"/>
      <c r="AB87" s="165"/>
      <c r="AC87" s="165"/>
      <c r="AD87" s="165"/>
      <c r="AE87" s="165"/>
      <c r="AF87" s="165"/>
      <c r="AG87" s="165"/>
      <c r="AH87" s="165"/>
      <c r="AI87" s="165"/>
      <c r="AJ87" s="165"/>
    </row>
    <row r="88" spans="1:36" x14ac:dyDescent="0.2">
      <c r="A88" s="20" t="s">
        <v>92</v>
      </c>
      <c r="B88" s="161" t="s">
        <v>93</v>
      </c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  <c r="N88" s="161" t="s">
        <v>94</v>
      </c>
      <c r="O88" s="161"/>
      <c r="P88" s="161"/>
      <c r="Q88" s="161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 t="s">
        <v>95</v>
      </c>
      <c r="AH88" s="161"/>
      <c r="AI88" s="161"/>
      <c r="AJ88" s="161"/>
    </row>
    <row r="89" spans="1:36" ht="26.25" customHeight="1" x14ac:dyDescent="0.2">
      <c r="A89" s="20"/>
      <c r="B89" s="161"/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1"/>
    </row>
    <row r="90" spans="1:36" ht="26.25" customHeight="1" x14ac:dyDescent="0.2">
      <c r="A90" s="20"/>
      <c r="B90" s="161"/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  <c r="N90" s="161"/>
      <c r="O90" s="161"/>
      <c r="P90" s="161"/>
      <c r="Q90" s="161"/>
      <c r="R90" s="161"/>
      <c r="S90" s="161"/>
      <c r="T90" s="161"/>
      <c r="U90" s="161"/>
      <c r="V90" s="161"/>
      <c r="W90" s="161"/>
      <c r="X90" s="161"/>
      <c r="Y90" s="161"/>
      <c r="Z90" s="161"/>
      <c r="AA90" s="161"/>
      <c r="AB90" s="161"/>
      <c r="AC90" s="161"/>
      <c r="AD90" s="161"/>
      <c r="AE90" s="161"/>
      <c r="AF90" s="161"/>
      <c r="AG90" s="161"/>
      <c r="AH90" s="161"/>
      <c r="AI90" s="161"/>
      <c r="AJ90" s="161"/>
    </row>
    <row r="91" spans="1:36" ht="24" customHeight="1" x14ac:dyDescent="0.2"/>
    <row r="92" spans="1:36" ht="24" customHeight="1" x14ac:dyDescent="0.2"/>
    <row r="93" spans="1:36" ht="24" customHeight="1" x14ac:dyDescent="0.2"/>
    <row r="94" spans="1:36" ht="24" customHeight="1" x14ac:dyDescent="0.2"/>
    <row r="95" spans="1:36" ht="24" customHeight="1" x14ac:dyDescent="0.2"/>
    <row r="96" spans="1:36" ht="24" customHeight="1" x14ac:dyDescent="0.2"/>
    <row r="97" ht="24" customHeight="1" x14ac:dyDescent="0.2"/>
  </sheetData>
  <mergeCells count="284">
    <mergeCell ref="A4:C4"/>
    <mergeCell ref="D4:AC4"/>
    <mergeCell ref="AD4:AG4"/>
    <mergeCell ref="AH4:AJ4"/>
    <mergeCell ref="A5:C5"/>
    <mergeCell ref="D5:AC5"/>
    <mergeCell ref="AD5:AG5"/>
    <mergeCell ref="AH5:AJ5"/>
    <mergeCell ref="A1:C3"/>
    <mergeCell ref="D1:AE1"/>
    <mergeCell ref="AF1:AJ1"/>
    <mergeCell ref="D2:AE2"/>
    <mergeCell ref="AF2:AJ2"/>
    <mergeCell ref="D3:AE3"/>
    <mergeCell ref="AF3:AJ3"/>
    <mergeCell ref="A8:C8"/>
    <mergeCell ref="D8:AC8"/>
    <mergeCell ref="AD8:AG8"/>
    <mergeCell ref="AH8:AJ8"/>
    <mergeCell ref="A9:C9"/>
    <mergeCell ref="D9:AC9"/>
    <mergeCell ref="AD9:AG9"/>
    <mergeCell ref="AH9:AJ9"/>
    <mergeCell ref="A6:C6"/>
    <mergeCell ref="D6:AJ6"/>
    <mergeCell ref="A7:C7"/>
    <mergeCell ref="D7:AC7"/>
    <mergeCell ref="AD7:AG7"/>
    <mergeCell ref="AH7:AJ7"/>
    <mergeCell ref="A10:AJ10"/>
    <mergeCell ref="A11:C13"/>
    <mergeCell ref="D11:D13"/>
    <mergeCell ref="E11:E13"/>
    <mergeCell ref="F11:K11"/>
    <mergeCell ref="L11:Q11"/>
    <mergeCell ref="R11:W11"/>
    <mergeCell ref="X11:AC11"/>
    <mergeCell ref="AD11:AD13"/>
    <mergeCell ref="AE11:AE13"/>
    <mergeCell ref="T12:U12"/>
    <mergeCell ref="V12:W12"/>
    <mergeCell ref="X12:Y12"/>
    <mergeCell ref="Z12:AA12"/>
    <mergeCell ref="AB12:AC12"/>
    <mergeCell ref="AF11:AF13"/>
    <mergeCell ref="AG11:AG13"/>
    <mergeCell ref="AH11:AJ13"/>
    <mergeCell ref="F12:G12"/>
    <mergeCell ref="H12:I12"/>
    <mergeCell ref="J12:K12"/>
    <mergeCell ref="L12:M12"/>
    <mergeCell ref="N12:O12"/>
    <mergeCell ref="P12:Q12"/>
    <mergeCell ref="R12:S12"/>
    <mergeCell ref="B23:C23"/>
    <mergeCell ref="B24:C24"/>
    <mergeCell ref="B25:C25"/>
    <mergeCell ref="AH25:AJ25"/>
    <mergeCell ref="AH24:AJ24"/>
    <mergeCell ref="B14:C14"/>
    <mergeCell ref="AH14:AJ14"/>
    <mergeCell ref="B18:C18"/>
    <mergeCell ref="B19:C19"/>
    <mergeCell ref="B21:C21"/>
    <mergeCell ref="B22:C22"/>
    <mergeCell ref="AH19:AJ19"/>
    <mergeCell ref="B20:C20"/>
    <mergeCell ref="AH20:AJ20"/>
    <mergeCell ref="AH21:AJ21"/>
    <mergeCell ref="AH22:AJ22"/>
    <mergeCell ref="B15:C15"/>
    <mergeCell ref="B17:C17"/>
    <mergeCell ref="AH17:AJ17"/>
    <mergeCell ref="AH18:AJ18"/>
    <mergeCell ref="B26:C26"/>
    <mergeCell ref="AH26:AJ26"/>
    <mergeCell ref="B27:C27"/>
    <mergeCell ref="AH27:AJ27"/>
    <mergeCell ref="F28:G28"/>
    <mergeCell ref="H28:I28"/>
    <mergeCell ref="J28:K28"/>
    <mergeCell ref="L28:M28"/>
    <mergeCell ref="N28:O28"/>
    <mergeCell ref="A32:B32"/>
    <mergeCell ref="D32:K32"/>
    <mergeCell ref="L32:S32"/>
    <mergeCell ref="T32:AH32"/>
    <mergeCell ref="AI32:AJ32"/>
    <mergeCell ref="A34:R34"/>
    <mergeCell ref="S34:AJ34"/>
    <mergeCell ref="AB28:AC28"/>
    <mergeCell ref="A31:B31"/>
    <mergeCell ref="D31:K31"/>
    <mergeCell ref="L31:S31"/>
    <mergeCell ref="T31:AH31"/>
    <mergeCell ref="AI31:AJ31"/>
    <mergeCell ref="P28:Q28"/>
    <mergeCell ref="R28:S28"/>
    <mergeCell ref="T28:U28"/>
    <mergeCell ref="V28:W28"/>
    <mergeCell ref="X28:Y28"/>
    <mergeCell ref="Z28:AA28"/>
    <mergeCell ref="A35:R48"/>
    <mergeCell ref="S35:W35"/>
    <mergeCell ref="X35:AD35"/>
    <mergeCell ref="AE35:AH35"/>
    <mergeCell ref="AI35:AJ35"/>
    <mergeCell ref="S36:W36"/>
    <mergeCell ref="X36:AD36"/>
    <mergeCell ref="AE36:AH36"/>
    <mergeCell ref="AI36:AJ36"/>
    <mergeCell ref="S37:W37"/>
    <mergeCell ref="S39:W39"/>
    <mergeCell ref="X39:AD39"/>
    <mergeCell ref="AE39:AH39"/>
    <mergeCell ref="AI39:AJ39"/>
    <mergeCell ref="S40:W40"/>
    <mergeCell ref="X40:AD40"/>
    <mergeCell ref="AE40:AH40"/>
    <mergeCell ref="AI40:AJ40"/>
    <mergeCell ref="X37:AD37"/>
    <mergeCell ref="AE37:AH37"/>
    <mergeCell ref="AI37:AJ37"/>
    <mergeCell ref="S38:W38"/>
    <mergeCell ref="X38:AD38"/>
    <mergeCell ref="AE38:AH38"/>
    <mergeCell ref="AI38:AJ38"/>
    <mergeCell ref="S43:W43"/>
    <mergeCell ref="X43:AD43"/>
    <mergeCell ref="AE43:AH43"/>
    <mergeCell ref="AI43:AJ43"/>
    <mergeCell ref="S44:W44"/>
    <mergeCell ref="X44:AD44"/>
    <mergeCell ref="AE44:AH44"/>
    <mergeCell ref="AI44:AJ44"/>
    <mergeCell ref="S41:W41"/>
    <mergeCell ref="X41:AD41"/>
    <mergeCell ref="AE41:AH41"/>
    <mergeCell ref="AI41:AJ41"/>
    <mergeCell ref="S42:W42"/>
    <mergeCell ref="X42:AD42"/>
    <mergeCell ref="AE42:AH42"/>
    <mergeCell ref="AI42:AJ42"/>
    <mergeCell ref="S47:W47"/>
    <mergeCell ref="X47:AD47"/>
    <mergeCell ref="AE47:AH47"/>
    <mergeCell ref="AI47:AJ47"/>
    <mergeCell ref="S48:W48"/>
    <mergeCell ref="X48:AD48"/>
    <mergeCell ref="AE48:AH48"/>
    <mergeCell ref="AI48:AJ48"/>
    <mergeCell ref="S45:W45"/>
    <mergeCell ref="X45:AD45"/>
    <mergeCell ref="AE45:AH45"/>
    <mergeCell ref="AI45:AJ45"/>
    <mergeCell ref="S46:W46"/>
    <mergeCell ref="X46:AD46"/>
    <mergeCell ref="AE46:AH46"/>
    <mergeCell ref="AI46:AJ46"/>
    <mergeCell ref="A50:B50"/>
    <mergeCell ref="D50:K50"/>
    <mergeCell ref="L50:S50"/>
    <mergeCell ref="T50:AH50"/>
    <mergeCell ref="AI50:AJ50"/>
    <mergeCell ref="A51:B51"/>
    <mergeCell ref="D51:K51"/>
    <mergeCell ref="L51:S51"/>
    <mergeCell ref="T51:AH51"/>
    <mergeCell ref="AI51:AJ51"/>
    <mergeCell ref="A52:R52"/>
    <mergeCell ref="S52:AJ52"/>
    <mergeCell ref="A53:R66"/>
    <mergeCell ref="S53:W53"/>
    <mergeCell ref="X53:AD53"/>
    <mergeCell ref="AE53:AH53"/>
    <mergeCell ref="AI53:AJ53"/>
    <mergeCell ref="S54:W54"/>
    <mergeCell ref="X54:AD54"/>
    <mergeCell ref="AE54:AH54"/>
    <mergeCell ref="S57:W57"/>
    <mergeCell ref="X57:AD57"/>
    <mergeCell ref="AE57:AH57"/>
    <mergeCell ref="AI57:AJ57"/>
    <mergeCell ref="S58:W58"/>
    <mergeCell ref="X58:AD58"/>
    <mergeCell ref="AE58:AH58"/>
    <mergeCell ref="AI58:AJ58"/>
    <mergeCell ref="AI54:AJ54"/>
    <mergeCell ref="S55:W55"/>
    <mergeCell ref="X55:AD55"/>
    <mergeCell ref="AE55:AH55"/>
    <mergeCell ref="AI55:AJ55"/>
    <mergeCell ref="S56:W56"/>
    <mergeCell ref="X56:AD56"/>
    <mergeCell ref="AE56:AH56"/>
    <mergeCell ref="AI56:AJ56"/>
    <mergeCell ref="S61:W61"/>
    <mergeCell ref="X61:AD61"/>
    <mergeCell ref="AE61:AH61"/>
    <mergeCell ref="AI61:AJ61"/>
    <mergeCell ref="S62:W62"/>
    <mergeCell ref="X62:AD62"/>
    <mergeCell ref="AE62:AH62"/>
    <mergeCell ref="AI62:AJ62"/>
    <mergeCell ref="S59:W59"/>
    <mergeCell ref="X59:AD59"/>
    <mergeCell ref="AE59:AH59"/>
    <mergeCell ref="AI59:AJ59"/>
    <mergeCell ref="S60:W60"/>
    <mergeCell ref="X60:AD60"/>
    <mergeCell ref="AE60:AH60"/>
    <mergeCell ref="AI60:AJ60"/>
    <mergeCell ref="S65:W65"/>
    <mergeCell ref="X65:AD65"/>
    <mergeCell ref="AE65:AH65"/>
    <mergeCell ref="AI65:AJ65"/>
    <mergeCell ref="S66:W66"/>
    <mergeCell ref="X66:AD66"/>
    <mergeCell ref="AE66:AH66"/>
    <mergeCell ref="AI66:AJ66"/>
    <mergeCell ref="S63:W63"/>
    <mergeCell ref="X63:AD63"/>
    <mergeCell ref="AE63:AH63"/>
    <mergeCell ref="AI63:AJ63"/>
    <mergeCell ref="S64:W64"/>
    <mergeCell ref="X64:AD64"/>
    <mergeCell ref="AE64:AH64"/>
    <mergeCell ref="AI64:AJ64"/>
    <mergeCell ref="A68:B68"/>
    <mergeCell ref="D68:K68"/>
    <mergeCell ref="L68:S68"/>
    <mergeCell ref="T68:AH68"/>
    <mergeCell ref="AI68:AJ68"/>
    <mergeCell ref="A69:B69"/>
    <mergeCell ref="D69:K69"/>
    <mergeCell ref="L69:S69"/>
    <mergeCell ref="T69:AH69"/>
    <mergeCell ref="AI69:AJ69"/>
    <mergeCell ref="A71:R71"/>
    <mergeCell ref="S71:AJ71"/>
    <mergeCell ref="A72:R85"/>
    <mergeCell ref="S72:AD72"/>
    <mergeCell ref="AE72:AJ72"/>
    <mergeCell ref="S73:AD73"/>
    <mergeCell ref="AE73:AJ73"/>
    <mergeCell ref="S74:AD74"/>
    <mergeCell ref="AE74:AJ74"/>
    <mergeCell ref="S75:AD75"/>
    <mergeCell ref="AE79:AJ79"/>
    <mergeCell ref="S80:AD80"/>
    <mergeCell ref="AE80:AJ80"/>
    <mergeCell ref="S81:AD81"/>
    <mergeCell ref="AE81:AJ81"/>
    <mergeCell ref="AE75:AJ75"/>
    <mergeCell ref="S76:AD76"/>
    <mergeCell ref="AE76:AJ76"/>
    <mergeCell ref="S77:AD77"/>
    <mergeCell ref="AE77:AJ77"/>
    <mergeCell ref="S78:AD78"/>
    <mergeCell ref="AE78:AJ78"/>
    <mergeCell ref="A14:A27"/>
    <mergeCell ref="AH15:AJ15"/>
    <mergeCell ref="AH23:AJ23"/>
    <mergeCell ref="B16:C16"/>
    <mergeCell ref="AH16:AJ16"/>
    <mergeCell ref="B89:M89"/>
    <mergeCell ref="N89:AF89"/>
    <mergeCell ref="AG89:AJ89"/>
    <mergeCell ref="B90:M90"/>
    <mergeCell ref="N90:AF90"/>
    <mergeCell ref="AG90:AJ90"/>
    <mergeCell ref="S85:AD85"/>
    <mergeCell ref="AE85:AJ85"/>
    <mergeCell ref="A87:AJ87"/>
    <mergeCell ref="B88:M88"/>
    <mergeCell ref="N88:AF88"/>
    <mergeCell ref="AG88:AJ88"/>
    <mergeCell ref="S82:AD82"/>
    <mergeCell ref="AE82:AJ82"/>
    <mergeCell ref="S83:AD83"/>
    <mergeCell ref="AE83:AJ83"/>
    <mergeCell ref="S84:AD84"/>
    <mergeCell ref="AE84:AJ84"/>
    <mergeCell ref="S79:AD79"/>
  </mergeCells>
  <conditionalFormatting sqref="F14:F27 H14:H27 J14:J27 L14:L27 N14:N27 P14:P27 R14:R27 T14:T27 V14:V27 X14:X27 Z14:Z27 AB14:AB27">
    <cfRule type="containsText" dxfId="13" priority="3" operator="containsText" text="1">
      <formula>NOT(ISERROR(SEARCH("1",F14)))</formula>
    </cfRule>
  </conditionalFormatting>
  <conditionalFormatting sqref="G14:G27 I14:I27 K14:K27 M14:M27 O14:O27 Q14:Q27 S14:S27 U14:U27 W14:W27 Y14:Y27 AA14:AA27">
    <cfRule type="containsText" dxfId="12" priority="1" operator="containsText" text="0">
      <formula>NOT(ISERROR(SEARCH("0",G14)))</formula>
    </cfRule>
    <cfRule type="containsText" dxfId="11" priority="2" operator="containsText" text="1">
      <formula>NOT(ISERROR(SEARCH("1",G14)))</formula>
    </cfRule>
  </conditionalFormatting>
  <conditionalFormatting sqref="AC14:AC27">
    <cfRule type="containsText" dxfId="10" priority="4" operator="containsText" text="0">
      <formula>NOT(ISERROR(SEARCH("0",AC14)))</formula>
    </cfRule>
    <cfRule type="containsText" dxfId="9" priority="5" operator="containsText" text="1">
      <formula>NOT(ISERROR(SEARCH("1",AC14)))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83DBD-984A-42AB-BBB3-DC3F4AF6868A}">
  <dimension ref="A1:AK107"/>
  <sheetViews>
    <sheetView topLeftCell="A19" zoomScale="89" zoomScaleNormal="89" workbookViewId="0">
      <selection activeCell="B14" sqref="A14:XFD37"/>
    </sheetView>
  </sheetViews>
  <sheetFormatPr baseColWidth="10" defaultRowHeight="12.75" x14ac:dyDescent="0.2"/>
  <cols>
    <col min="1" max="1" width="12" customWidth="1"/>
    <col min="2" max="2" width="19.5703125" customWidth="1"/>
    <col min="3" max="3" width="32.28515625" customWidth="1"/>
    <col min="4" max="4" width="23.85546875" customWidth="1"/>
    <col min="5" max="5" width="28.7109375" customWidth="1"/>
    <col min="6" max="20" width="3.28515625" customWidth="1"/>
    <col min="21" max="21" width="4.140625" customWidth="1"/>
    <col min="22" max="29" width="3.28515625" customWidth="1"/>
    <col min="30" max="33" width="13.140625" customWidth="1"/>
  </cols>
  <sheetData>
    <row r="1" spans="1:36" ht="27.75" customHeight="1" thickBot="1" x14ac:dyDescent="0.25">
      <c r="A1" s="169"/>
      <c r="B1" s="169"/>
      <c r="C1" s="170"/>
      <c r="D1" s="173" t="s">
        <v>108</v>
      </c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5"/>
      <c r="AF1" s="176"/>
      <c r="AG1" s="177"/>
      <c r="AH1" s="56"/>
      <c r="AI1" s="56"/>
      <c r="AJ1" s="57"/>
    </row>
    <row r="2" spans="1:36" ht="27.75" customHeight="1" x14ac:dyDescent="0.2">
      <c r="A2" s="169"/>
      <c r="B2" s="169"/>
      <c r="C2" s="170"/>
      <c r="D2" s="173" t="s">
        <v>179</v>
      </c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5"/>
      <c r="AF2" s="178"/>
      <c r="AG2" s="179"/>
      <c r="AH2" s="58"/>
      <c r="AI2" s="58"/>
      <c r="AJ2" s="59"/>
    </row>
    <row r="3" spans="1:36" ht="27.75" customHeight="1" x14ac:dyDescent="0.2">
      <c r="A3" s="171"/>
      <c r="B3" s="171"/>
      <c r="C3" s="172"/>
      <c r="D3" s="180" t="s">
        <v>107</v>
      </c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2"/>
      <c r="AF3" s="183"/>
      <c r="AG3" s="184"/>
      <c r="AH3" s="185"/>
      <c r="AI3" s="185"/>
      <c r="AJ3" s="186"/>
    </row>
    <row r="4" spans="1:36" ht="15" customHeight="1" x14ac:dyDescent="0.2">
      <c r="A4" s="71" t="s">
        <v>7</v>
      </c>
      <c r="B4" s="71"/>
      <c r="C4" s="71"/>
      <c r="D4" s="72" t="s">
        <v>8</v>
      </c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3" t="s">
        <v>9</v>
      </c>
      <c r="AE4" s="74"/>
      <c r="AF4" s="74"/>
      <c r="AG4" s="75"/>
      <c r="AH4" s="136" t="s">
        <v>155</v>
      </c>
      <c r="AI4" s="136"/>
      <c r="AJ4" s="136"/>
    </row>
    <row r="5" spans="1:36" ht="27" customHeight="1" x14ac:dyDescent="0.2">
      <c r="A5" s="71" t="s">
        <v>10</v>
      </c>
      <c r="B5" s="71"/>
      <c r="C5" s="71"/>
      <c r="D5" s="78" t="s">
        <v>11</v>
      </c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3" t="s">
        <v>12</v>
      </c>
      <c r="AE5" s="74"/>
      <c r="AF5" s="74"/>
      <c r="AG5" s="75"/>
      <c r="AH5" s="79" t="s">
        <v>109</v>
      </c>
      <c r="AI5" s="79"/>
      <c r="AJ5" s="79"/>
    </row>
    <row r="6" spans="1:36" ht="15" customHeight="1" x14ac:dyDescent="0.2">
      <c r="A6" s="71" t="s">
        <v>13</v>
      </c>
      <c r="B6" s="71"/>
      <c r="C6" s="71"/>
      <c r="D6" s="80" t="s">
        <v>14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2"/>
    </row>
    <row r="7" spans="1:36" ht="15" customHeight="1" x14ac:dyDescent="0.2">
      <c r="A7" s="71" t="s">
        <v>15</v>
      </c>
      <c r="B7" s="71"/>
      <c r="C7" s="71"/>
      <c r="D7" s="72" t="s">
        <v>154</v>
      </c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3" t="s">
        <v>16</v>
      </c>
      <c r="AE7" s="74"/>
      <c r="AF7" s="74"/>
      <c r="AG7" s="75"/>
      <c r="AH7" s="76">
        <v>46027</v>
      </c>
      <c r="AI7" s="76"/>
      <c r="AJ7" s="76"/>
    </row>
    <row r="8" spans="1:36" ht="15" customHeight="1" x14ac:dyDescent="0.2">
      <c r="A8" s="71" t="s">
        <v>17</v>
      </c>
      <c r="B8" s="71"/>
      <c r="C8" s="71"/>
      <c r="D8" s="72" t="s">
        <v>18</v>
      </c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3" t="s">
        <v>19</v>
      </c>
      <c r="AE8" s="74"/>
      <c r="AF8" s="74"/>
      <c r="AG8" s="75"/>
      <c r="AH8" s="77" t="s">
        <v>20</v>
      </c>
      <c r="AI8" s="77"/>
      <c r="AJ8" s="77"/>
    </row>
    <row r="9" spans="1:36" ht="15" customHeight="1" x14ac:dyDescent="0.2">
      <c r="A9" s="71" t="s">
        <v>21</v>
      </c>
      <c r="B9" s="71"/>
      <c r="C9" s="71"/>
      <c r="D9" s="72" t="s">
        <v>22</v>
      </c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3" t="s">
        <v>23</v>
      </c>
      <c r="AE9" s="74"/>
      <c r="AF9" s="74"/>
      <c r="AG9" s="75"/>
      <c r="AH9" s="83">
        <v>0.8</v>
      </c>
      <c r="AI9" s="84"/>
      <c r="AJ9" s="84"/>
    </row>
    <row r="10" spans="1:36" ht="15" x14ac:dyDescent="0.2">
      <c r="A10" s="85" t="s">
        <v>24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</row>
    <row r="11" spans="1:36" ht="15" customHeight="1" x14ac:dyDescent="0.2">
      <c r="A11" s="86" t="s">
        <v>24</v>
      </c>
      <c r="B11" s="86"/>
      <c r="C11" s="86"/>
      <c r="D11" s="86" t="s">
        <v>25</v>
      </c>
      <c r="E11" s="86" t="s">
        <v>26</v>
      </c>
      <c r="F11" s="166" t="s">
        <v>27</v>
      </c>
      <c r="G11" s="166"/>
      <c r="H11" s="166"/>
      <c r="I11" s="166"/>
      <c r="J11" s="166"/>
      <c r="K11" s="166"/>
      <c r="L11" s="88" t="s">
        <v>28</v>
      </c>
      <c r="M11" s="88"/>
      <c r="N11" s="88"/>
      <c r="O11" s="88"/>
      <c r="P11" s="88"/>
      <c r="Q11" s="88"/>
      <c r="R11" s="166" t="s">
        <v>29</v>
      </c>
      <c r="S11" s="166"/>
      <c r="T11" s="166"/>
      <c r="U11" s="166"/>
      <c r="V11" s="166"/>
      <c r="W11" s="166"/>
      <c r="X11" s="88" t="s">
        <v>30</v>
      </c>
      <c r="Y11" s="88"/>
      <c r="Z11" s="88"/>
      <c r="AA11" s="88"/>
      <c r="AB11" s="88"/>
      <c r="AC11" s="88"/>
      <c r="AD11" s="86" t="s">
        <v>31</v>
      </c>
      <c r="AE11" s="86" t="s">
        <v>32</v>
      </c>
      <c r="AF11" s="86" t="s">
        <v>33</v>
      </c>
      <c r="AG11" s="91" t="s">
        <v>34</v>
      </c>
      <c r="AH11" s="86" t="s">
        <v>35</v>
      </c>
      <c r="AI11" s="86"/>
      <c r="AJ11" s="86"/>
    </row>
    <row r="12" spans="1:36" ht="15" customHeight="1" x14ac:dyDescent="0.2">
      <c r="A12" s="86"/>
      <c r="B12" s="86"/>
      <c r="C12" s="86"/>
      <c r="D12" s="86"/>
      <c r="E12" s="86"/>
      <c r="F12" s="166" t="s">
        <v>36</v>
      </c>
      <c r="G12" s="166"/>
      <c r="H12" s="166" t="s">
        <v>37</v>
      </c>
      <c r="I12" s="166"/>
      <c r="J12" s="167" t="s">
        <v>38</v>
      </c>
      <c r="K12" s="167"/>
      <c r="L12" s="88" t="s">
        <v>39</v>
      </c>
      <c r="M12" s="88"/>
      <c r="N12" s="90" t="s">
        <v>40</v>
      </c>
      <c r="O12" s="90"/>
      <c r="P12" s="88" t="s">
        <v>41</v>
      </c>
      <c r="Q12" s="88"/>
      <c r="R12" s="166" t="s">
        <v>42</v>
      </c>
      <c r="S12" s="166"/>
      <c r="T12" s="166" t="s">
        <v>43</v>
      </c>
      <c r="U12" s="166"/>
      <c r="V12" s="166" t="s">
        <v>44</v>
      </c>
      <c r="W12" s="166"/>
      <c r="X12" s="88" t="s">
        <v>45</v>
      </c>
      <c r="Y12" s="88"/>
      <c r="Z12" s="88" t="s">
        <v>46</v>
      </c>
      <c r="AA12" s="88"/>
      <c r="AB12" s="88" t="s">
        <v>47</v>
      </c>
      <c r="AC12" s="88"/>
      <c r="AD12" s="86"/>
      <c r="AE12" s="86"/>
      <c r="AF12" s="86"/>
      <c r="AG12" s="92"/>
      <c r="AH12" s="86"/>
      <c r="AI12" s="86"/>
      <c r="AJ12" s="86"/>
    </row>
    <row r="13" spans="1:36" x14ac:dyDescent="0.2">
      <c r="A13" s="86"/>
      <c r="B13" s="86"/>
      <c r="C13" s="86"/>
      <c r="D13" s="86"/>
      <c r="E13" s="86"/>
      <c r="F13" s="38" t="s">
        <v>48</v>
      </c>
      <c r="G13" s="38" t="s">
        <v>49</v>
      </c>
      <c r="H13" s="38" t="s">
        <v>48</v>
      </c>
      <c r="I13" s="38" t="s">
        <v>49</v>
      </c>
      <c r="J13" s="38" t="s">
        <v>48</v>
      </c>
      <c r="K13" s="38" t="s">
        <v>49</v>
      </c>
      <c r="L13" s="36" t="s">
        <v>48</v>
      </c>
      <c r="M13" s="36" t="s">
        <v>49</v>
      </c>
      <c r="N13" s="36" t="s">
        <v>48</v>
      </c>
      <c r="O13" s="36" t="s">
        <v>49</v>
      </c>
      <c r="P13" s="36" t="s">
        <v>48</v>
      </c>
      <c r="Q13" s="36" t="s">
        <v>49</v>
      </c>
      <c r="R13" s="38" t="s">
        <v>48</v>
      </c>
      <c r="S13" s="38" t="s">
        <v>49</v>
      </c>
      <c r="T13" s="38" t="s">
        <v>48</v>
      </c>
      <c r="U13" s="38" t="s">
        <v>49</v>
      </c>
      <c r="V13" s="38" t="s">
        <v>48</v>
      </c>
      <c r="W13" s="38" t="s">
        <v>49</v>
      </c>
      <c r="X13" s="36" t="s">
        <v>48</v>
      </c>
      <c r="Y13" s="36" t="s">
        <v>49</v>
      </c>
      <c r="Z13" s="36" t="s">
        <v>48</v>
      </c>
      <c r="AA13" s="36" t="s">
        <v>49</v>
      </c>
      <c r="AB13" s="36" t="s">
        <v>48</v>
      </c>
      <c r="AC13" s="36" t="s">
        <v>49</v>
      </c>
      <c r="AD13" s="86"/>
      <c r="AE13" s="86"/>
      <c r="AF13" s="86"/>
      <c r="AG13" s="93"/>
      <c r="AH13" s="86"/>
      <c r="AI13" s="86"/>
      <c r="AJ13" s="86"/>
    </row>
    <row r="14" spans="1:36" s="10" customFormat="1" ht="33.75" customHeight="1" x14ac:dyDescent="0.2">
      <c r="A14" s="98" t="s">
        <v>117</v>
      </c>
      <c r="B14" s="94" t="s">
        <v>180</v>
      </c>
      <c r="C14" s="94"/>
      <c r="D14" s="11" t="s">
        <v>120</v>
      </c>
      <c r="E14" s="11" t="s">
        <v>147</v>
      </c>
      <c r="F14" s="8"/>
      <c r="G14" s="8"/>
      <c r="H14" s="8">
        <v>1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9"/>
      <c r="AE14" s="9"/>
      <c r="AF14" s="9"/>
      <c r="AG14" s="9"/>
      <c r="AH14" s="94" t="s">
        <v>153</v>
      </c>
      <c r="AI14" s="94"/>
      <c r="AJ14" s="94"/>
    </row>
    <row r="15" spans="1:36" s="10" customFormat="1" ht="33.75" customHeight="1" x14ac:dyDescent="0.2">
      <c r="A15" s="99"/>
      <c r="B15" s="94" t="s">
        <v>181</v>
      </c>
      <c r="C15" s="94"/>
      <c r="D15" s="8" t="s">
        <v>118</v>
      </c>
      <c r="E15" s="11" t="s">
        <v>147</v>
      </c>
      <c r="F15" s="8"/>
      <c r="G15" s="8"/>
      <c r="H15" s="8"/>
      <c r="I15" s="8"/>
      <c r="J15" s="8">
        <v>1</v>
      </c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9"/>
      <c r="AE15" s="9"/>
      <c r="AF15" s="9"/>
      <c r="AG15" s="9"/>
      <c r="AH15" s="94" t="s">
        <v>153</v>
      </c>
      <c r="AI15" s="94"/>
      <c r="AJ15" s="94"/>
    </row>
    <row r="16" spans="1:36" s="10" customFormat="1" ht="30.75" customHeight="1" x14ac:dyDescent="0.2">
      <c r="A16" s="99"/>
      <c r="B16" s="94" t="s">
        <v>182</v>
      </c>
      <c r="C16" s="94"/>
      <c r="D16" s="8" t="s">
        <v>118</v>
      </c>
      <c r="E16" s="11" t="s">
        <v>147</v>
      </c>
      <c r="F16" s="8"/>
      <c r="G16" s="8"/>
      <c r="H16" s="8"/>
      <c r="I16" s="8"/>
      <c r="J16" s="8">
        <v>1</v>
      </c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9"/>
      <c r="AE16" s="9"/>
      <c r="AF16" s="9"/>
      <c r="AG16" s="9"/>
      <c r="AH16" s="94" t="s">
        <v>153</v>
      </c>
      <c r="AI16" s="94"/>
      <c r="AJ16" s="94"/>
    </row>
    <row r="17" spans="1:36" s="10" customFormat="1" ht="30.75" customHeight="1" x14ac:dyDescent="0.2">
      <c r="A17" s="99"/>
      <c r="B17" s="94" t="s">
        <v>183</v>
      </c>
      <c r="C17" s="94"/>
      <c r="D17" s="8" t="s">
        <v>118</v>
      </c>
      <c r="E17" s="11" t="s">
        <v>147</v>
      </c>
      <c r="F17" s="8"/>
      <c r="G17" s="8"/>
      <c r="H17" s="8"/>
      <c r="I17" s="8"/>
      <c r="J17" s="8"/>
      <c r="K17" s="8"/>
      <c r="L17" s="8"/>
      <c r="M17" s="8"/>
      <c r="N17" s="8">
        <v>1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9"/>
      <c r="AE17" s="9"/>
      <c r="AF17" s="9"/>
      <c r="AG17" s="9"/>
      <c r="AH17" s="94" t="s">
        <v>153</v>
      </c>
      <c r="AI17" s="94"/>
      <c r="AJ17" s="94"/>
    </row>
    <row r="18" spans="1:36" s="10" customFormat="1" ht="30.75" customHeight="1" x14ac:dyDescent="0.2">
      <c r="A18" s="99"/>
      <c r="B18" s="94" t="s">
        <v>184</v>
      </c>
      <c r="C18" s="94"/>
      <c r="D18" s="8" t="s">
        <v>118</v>
      </c>
      <c r="E18" s="11" t="s">
        <v>147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>
        <v>1</v>
      </c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9"/>
      <c r="AE18" s="9"/>
      <c r="AF18" s="9"/>
      <c r="AG18" s="9"/>
      <c r="AH18" s="94" t="s">
        <v>153</v>
      </c>
      <c r="AI18" s="94"/>
      <c r="AJ18" s="94"/>
    </row>
    <row r="19" spans="1:36" s="10" customFormat="1" ht="30.75" customHeight="1" x14ac:dyDescent="0.2">
      <c r="A19" s="99"/>
      <c r="B19" s="95" t="s">
        <v>185</v>
      </c>
      <c r="C19" s="95"/>
      <c r="D19" s="8" t="s">
        <v>118</v>
      </c>
      <c r="E19" s="11" t="s">
        <v>147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>
        <v>1</v>
      </c>
      <c r="U19" s="8"/>
      <c r="V19" s="8"/>
      <c r="W19" s="8"/>
      <c r="X19" s="8"/>
      <c r="Y19" s="8"/>
      <c r="Z19" s="8"/>
      <c r="AA19" s="8"/>
      <c r="AB19" s="8"/>
      <c r="AC19" s="8"/>
      <c r="AD19" s="9"/>
      <c r="AE19" s="9"/>
      <c r="AF19" s="9"/>
      <c r="AG19" s="9"/>
      <c r="AH19" s="94" t="s">
        <v>153</v>
      </c>
      <c r="AI19" s="94"/>
      <c r="AJ19" s="94"/>
    </row>
    <row r="20" spans="1:36" s="10" customFormat="1" ht="30.75" customHeight="1" x14ac:dyDescent="0.2">
      <c r="A20" s="99"/>
      <c r="B20" s="100" t="s">
        <v>186</v>
      </c>
      <c r="C20" s="101"/>
      <c r="D20" s="40"/>
      <c r="E20" s="41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9"/>
      <c r="AE20" s="9"/>
      <c r="AF20" s="9"/>
      <c r="AG20" s="9"/>
      <c r="AH20" s="41"/>
      <c r="AI20" s="41"/>
      <c r="AJ20" s="41"/>
    </row>
    <row r="21" spans="1:36" s="10" customFormat="1" ht="30.75" customHeight="1" x14ac:dyDescent="0.2">
      <c r="A21" s="99"/>
      <c r="B21" s="100" t="s">
        <v>187</v>
      </c>
      <c r="C21" s="101"/>
      <c r="D21" s="40"/>
      <c r="E21" s="41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9"/>
      <c r="AE21" s="9"/>
      <c r="AF21" s="9"/>
      <c r="AG21" s="9"/>
      <c r="AH21" s="41"/>
      <c r="AI21" s="41"/>
      <c r="AJ21" s="41"/>
    </row>
    <row r="22" spans="1:36" s="10" customFormat="1" ht="30.75" customHeight="1" x14ac:dyDescent="0.2">
      <c r="A22" s="99"/>
      <c r="B22" s="100" t="s">
        <v>188</v>
      </c>
      <c r="C22" s="101"/>
      <c r="D22" s="40"/>
      <c r="E22" s="41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9"/>
      <c r="AE22" s="9"/>
      <c r="AF22" s="9"/>
      <c r="AG22" s="9"/>
      <c r="AH22" s="41"/>
      <c r="AI22" s="41"/>
      <c r="AJ22" s="41"/>
    </row>
    <row r="23" spans="1:36" s="10" customFormat="1" ht="30.75" customHeight="1" x14ac:dyDescent="0.2">
      <c r="A23" s="99"/>
      <c r="B23" s="100" t="s">
        <v>189</v>
      </c>
      <c r="C23" s="101"/>
      <c r="D23" s="40"/>
      <c r="E23" s="41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9"/>
      <c r="AE23" s="9"/>
      <c r="AF23" s="9"/>
      <c r="AG23" s="9"/>
      <c r="AH23" s="41"/>
      <c r="AI23" s="41"/>
      <c r="AJ23" s="41"/>
    </row>
    <row r="24" spans="1:36" s="10" customFormat="1" ht="30.75" customHeight="1" x14ac:dyDescent="0.2">
      <c r="A24" s="99"/>
      <c r="B24" s="100" t="s">
        <v>190</v>
      </c>
      <c r="C24" s="101"/>
      <c r="D24" s="40"/>
      <c r="E24" s="41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9"/>
      <c r="AE24" s="9"/>
      <c r="AF24" s="9"/>
      <c r="AG24" s="9"/>
      <c r="AH24" s="41"/>
      <c r="AI24" s="41"/>
      <c r="AJ24" s="41"/>
    </row>
    <row r="25" spans="1:36" s="10" customFormat="1" ht="30.75" customHeight="1" x14ac:dyDescent="0.2">
      <c r="A25" s="99"/>
      <c r="B25" s="100" t="s">
        <v>191</v>
      </c>
      <c r="C25" s="101"/>
      <c r="D25" s="40"/>
      <c r="E25" s="41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9"/>
      <c r="AE25" s="9"/>
      <c r="AF25" s="9"/>
      <c r="AG25" s="9"/>
      <c r="AH25" s="41"/>
      <c r="AI25" s="41"/>
      <c r="AJ25" s="41"/>
    </row>
    <row r="26" spans="1:36" s="10" customFormat="1" ht="30.75" customHeight="1" x14ac:dyDescent="0.2">
      <c r="A26" s="99"/>
      <c r="B26" s="100" t="s">
        <v>192</v>
      </c>
      <c r="C26" s="101"/>
      <c r="D26" s="40"/>
      <c r="E26" s="41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9"/>
      <c r="AE26" s="9"/>
      <c r="AF26" s="9"/>
      <c r="AG26" s="9"/>
      <c r="AH26" s="41"/>
      <c r="AI26" s="41"/>
      <c r="AJ26" s="41"/>
    </row>
    <row r="27" spans="1:36" s="10" customFormat="1" ht="30.75" customHeight="1" x14ac:dyDescent="0.2">
      <c r="A27" s="99"/>
      <c r="B27" s="100" t="s">
        <v>193</v>
      </c>
      <c r="C27" s="101"/>
      <c r="D27" s="40"/>
      <c r="E27" s="41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9"/>
      <c r="AE27" s="9"/>
      <c r="AF27" s="9"/>
      <c r="AG27" s="9"/>
      <c r="AH27" s="41"/>
      <c r="AI27" s="41"/>
      <c r="AJ27" s="41"/>
    </row>
    <row r="28" spans="1:36" ht="25.5" customHeight="1" x14ac:dyDescent="0.2">
      <c r="A28" s="99"/>
      <c r="B28" s="94" t="s">
        <v>194</v>
      </c>
      <c r="C28" s="95"/>
      <c r="D28" s="8" t="s">
        <v>118</v>
      </c>
      <c r="E28" s="11" t="s">
        <v>147</v>
      </c>
      <c r="F28" s="8"/>
      <c r="G28" s="8"/>
      <c r="H28" s="8"/>
      <c r="I28" s="8"/>
      <c r="J28" s="8"/>
      <c r="K28" s="8"/>
      <c r="L28" s="8">
        <v>1</v>
      </c>
      <c r="M28" s="8"/>
      <c r="N28" s="8"/>
      <c r="O28" s="8"/>
      <c r="P28" s="8"/>
      <c r="Q28" s="8"/>
      <c r="R28" s="8"/>
      <c r="S28" s="8"/>
      <c r="T28" s="8"/>
      <c r="U28" s="8"/>
      <c r="V28" s="8">
        <v>1</v>
      </c>
      <c r="W28" s="8"/>
      <c r="X28" s="8"/>
      <c r="Y28" s="8"/>
      <c r="Z28" s="8"/>
      <c r="AA28" s="8"/>
      <c r="AB28" s="8"/>
      <c r="AC28" s="8"/>
      <c r="AD28" s="12"/>
      <c r="AE28" s="12"/>
      <c r="AF28" s="12"/>
      <c r="AG28" s="12"/>
      <c r="AH28" s="94" t="s">
        <v>153</v>
      </c>
      <c r="AI28" s="94"/>
      <c r="AJ28" s="94"/>
    </row>
    <row r="29" spans="1:36" ht="25.5" customHeight="1" x14ac:dyDescent="0.2">
      <c r="A29" s="99"/>
      <c r="B29" s="47" t="s">
        <v>195</v>
      </c>
      <c r="C29" s="48"/>
      <c r="D29" s="40"/>
      <c r="E29" s="41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12"/>
      <c r="AE29" s="12"/>
      <c r="AF29" s="12"/>
      <c r="AG29" s="12"/>
      <c r="AH29" s="41"/>
      <c r="AI29" s="41"/>
      <c r="AJ29" s="41"/>
    </row>
    <row r="30" spans="1:36" ht="25.5" customHeight="1" x14ac:dyDescent="0.2">
      <c r="A30" s="99"/>
      <c r="B30" s="47" t="s">
        <v>196</v>
      </c>
      <c r="C30" s="48"/>
      <c r="D30" s="40"/>
      <c r="E30" s="41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12"/>
      <c r="AE30" s="12"/>
      <c r="AF30" s="12"/>
      <c r="AG30" s="12"/>
      <c r="AH30" s="41"/>
      <c r="AI30" s="41"/>
      <c r="AJ30" s="41"/>
    </row>
    <row r="31" spans="1:36" ht="25.5" customHeight="1" x14ac:dyDescent="0.2">
      <c r="A31" s="99"/>
      <c r="B31" s="47" t="s">
        <v>197</v>
      </c>
      <c r="C31" s="48"/>
      <c r="D31" s="40"/>
      <c r="E31" s="41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12"/>
      <c r="AE31" s="12"/>
      <c r="AF31" s="12"/>
      <c r="AG31" s="12"/>
      <c r="AH31" s="41"/>
      <c r="AI31" s="41"/>
      <c r="AJ31" s="41"/>
    </row>
    <row r="32" spans="1:36" ht="25.5" customHeight="1" x14ac:dyDescent="0.2">
      <c r="A32" s="99"/>
      <c r="B32" s="47"/>
      <c r="C32" s="48"/>
      <c r="D32" s="40"/>
      <c r="E32" s="41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12"/>
      <c r="AE32" s="12"/>
      <c r="AF32" s="12"/>
      <c r="AG32" s="12"/>
      <c r="AH32" s="41"/>
      <c r="AI32" s="41"/>
      <c r="AJ32" s="41"/>
    </row>
    <row r="33" spans="1:37" ht="25.5" customHeight="1" x14ac:dyDescent="0.2">
      <c r="A33" s="99"/>
      <c r="B33" s="47"/>
      <c r="C33" s="48"/>
      <c r="D33" s="40"/>
      <c r="E33" s="41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12"/>
      <c r="AE33" s="12"/>
      <c r="AF33" s="12"/>
      <c r="AG33" s="12"/>
      <c r="AH33" s="41"/>
      <c r="AI33" s="41"/>
      <c r="AJ33" s="41"/>
    </row>
    <row r="34" spans="1:37" ht="25.5" customHeight="1" x14ac:dyDescent="0.2">
      <c r="A34" s="99"/>
      <c r="B34" s="47"/>
      <c r="C34" s="48"/>
      <c r="D34" s="40"/>
      <c r="E34" s="41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12"/>
      <c r="AE34" s="12"/>
      <c r="AF34" s="12"/>
      <c r="AG34" s="12"/>
      <c r="AH34" s="41"/>
      <c r="AI34" s="41"/>
      <c r="AJ34" s="41"/>
    </row>
    <row r="35" spans="1:37" ht="22.5" customHeight="1" x14ac:dyDescent="0.2">
      <c r="A35" s="99"/>
      <c r="B35" s="94"/>
      <c r="C35" s="94"/>
      <c r="D35" s="11" t="s">
        <v>119</v>
      </c>
      <c r="E35" s="11" t="s">
        <v>147</v>
      </c>
      <c r="F35" s="8"/>
      <c r="G35" s="8"/>
      <c r="H35" s="8"/>
      <c r="I35" s="8"/>
      <c r="J35" s="8"/>
      <c r="K35" s="8"/>
      <c r="L35" s="8"/>
      <c r="M35" s="8"/>
      <c r="N35" s="8">
        <v>1</v>
      </c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12"/>
      <c r="AE35" s="12"/>
      <c r="AF35" s="12"/>
      <c r="AG35" s="12"/>
      <c r="AH35" s="94" t="s">
        <v>153</v>
      </c>
      <c r="AI35" s="94"/>
      <c r="AJ35" s="94"/>
    </row>
    <row r="36" spans="1:37" ht="25.5" customHeight="1" x14ac:dyDescent="0.2">
      <c r="A36" s="99"/>
      <c r="B36" s="94"/>
      <c r="C36" s="94"/>
      <c r="D36" s="11" t="s">
        <v>119</v>
      </c>
      <c r="E36" s="11" t="s">
        <v>147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>
        <v>1</v>
      </c>
      <c r="Y36" s="8"/>
      <c r="Z36" s="8"/>
      <c r="AA36" s="8"/>
      <c r="AB36" s="8"/>
      <c r="AC36" s="8"/>
      <c r="AD36" s="12"/>
      <c r="AE36" s="12"/>
      <c r="AF36" s="12"/>
      <c r="AG36" s="12"/>
      <c r="AH36" s="94" t="s">
        <v>153</v>
      </c>
      <c r="AI36" s="94"/>
      <c r="AJ36" s="94"/>
    </row>
    <row r="37" spans="1:37" ht="25.5" customHeight="1" x14ac:dyDescent="0.2">
      <c r="A37" s="103"/>
      <c r="B37" s="94"/>
      <c r="C37" s="94"/>
      <c r="D37" s="8" t="s">
        <v>118</v>
      </c>
      <c r="E37" s="11" t="s">
        <v>147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>
        <v>1</v>
      </c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12"/>
      <c r="AE37" s="12"/>
      <c r="AF37" s="12"/>
      <c r="AG37" s="12"/>
      <c r="AH37" s="94" t="s">
        <v>153</v>
      </c>
      <c r="AI37" s="94"/>
      <c r="AJ37" s="94"/>
    </row>
    <row r="38" spans="1:37" x14ac:dyDescent="0.2">
      <c r="A38" s="13"/>
      <c r="B38" s="14"/>
      <c r="C38" s="14"/>
      <c r="D38" s="15"/>
      <c r="E38" s="16"/>
      <c r="F38" s="87" t="s">
        <v>36</v>
      </c>
      <c r="G38" s="87"/>
      <c r="H38" s="87" t="s">
        <v>37</v>
      </c>
      <c r="I38" s="87"/>
      <c r="J38" s="115" t="s">
        <v>38</v>
      </c>
      <c r="K38" s="115"/>
      <c r="L38" s="111" t="s">
        <v>39</v>
      </c>
      <c r="M38" s="111"/>
      <c r="N38" s="116" t="s">
        <v>40</v>
      </c>
      <c r="O38" s="116"/>
      <c r="P38" s="111" t="s">
        <v>41</v>
      </c>
      <c r="Q38" s="111"/>
      <c r="R38" s="87" t="s">
        <v>42</v>
      </c>
      <c r="S38" s="87"/>
      <c r="T38" s="115" t="s">
        <v>43</v>
      </c>
      <c r="U38" s="115"/>
      <c r="V38" s="87" t="s">
        <v>44</v>
      </c>
      <c r="W38" s="87"/>
      <c r="X38" s="111" t="s">
        <v>45</v>
      </c>
      <c r="Y38" s="111"/>
      <c r="Z38" s="111" t="s">
        <v>46</v>
      </c>
      <c r="AA38" s="111"/>
      <c r="AB38" s="88" t="s">
        <v>47</v>
      </c>
      <c r="AC38" s="88"/>
      <c r="AH38" s="17"/>
      <c r="AI38" s="17"/>
      <c r="AJ38" s="17"/>
    </row>
    <row r="39" spans="1:37" ht="19.5" customHeight="1" x14ac:dyDescent="0.2">
      <c r="F39">
        <f>F14+F15+F16+F17+F18+F19+F28+F35+F36+F37</f>
        <v>0</v>
      </c>
      <c r="G39">
        <f t="shared" ref="G39:AC39" si="0">G14+G15+G16+G17+G18+G19+G28+G35+G36+G37</f>
        <v>0</v>
      </c>
      <c r="H39">
        <f t="shared" si="0"/>
        <v>1</v>
      </c>
      <c r="I39">
        <f t="shared" si="0"/>
        <v>0</v>
      </c>
      <c r="J39">
        <f t="shared" si="0"/>
        <v>2</v>
      </c>
      <c r="K39">
        <f t="shared" si="0"/>
        <v>0</v>
      </c>
      <c r="L39">
        <f t="shared" si="0"/>
        <v>1</v>
      </c>
      <c r="M39">
        <f t="shared" si="0"/>
        <v>0</v>
      </c>
      <c r="N39">
        <f t="shared" si="0"/>
        <v>2</v>
      </c>
      <c r="O39">
        <f t="shared" si="0"/>
        <v>0</v>
      </c>
      <c r="P39">
        <f t="shared" si="0"/>
        <v>1</v>
      </c>
      <c r="Q39">
        <f t="shared" si="0"/>
        <v>0</v>
      </c>
      <c r="R39">
        <f t="shared" si="0"/>
        <v>1</v>
      </c>
      <c r="S39">
        <f t="shared" si="0"/>
        <v>0</v>
      </c>
      <c r="T39">
        <f t="shared" si="0"/>
        <v>1</v>
      </c>
      <c r="U39">
        <f t="shared" si="0"/>
        <v>0</v>
      </c>
      <c r="V39">
        <f t="shared" si="0"/>
        <v>1</v>
      </c>
      <c r="W39">
        <f t="shared" si="0"/>
        <v>0</v>
      </c>
      <c r="X39">
        <f t="shared" si="0"/>
        <v>1</v>
      </c>
      <c r="Y39">
        <f t="shared" si="0"/>
        <v>0</v>
      </c>
      <c r="Z39">
        <f t="shared" si="0"/>
        <v>0</v>
      </c>
      <c r="AA39">
        <f t="shared" si="0"/>
        <v>0</v>
      </c>
      <c r="AB39">
        <f t="shared" si="0"/>
        <v>0</v>
      </c>
      <c r="AC39">
        <f t="shared" si="0"/>
        <v>0</v>
      </c>
    </row>
    <row r="40" spans="1:37" ht="8.25" customHeight="1" x14ac:dyDescent="0.2"/>
    <row r="41" spans="1:37" x14ac:dyDescent="0.2">
      <c r="A41" s="145" t="s">
        <v>67</v>
      </c>
      <c r="B41" s="146"/>
      <c r="C41" s="39" t="s">
        <v>68</v>
      </c>
      <c r="D41" s="145" t="s">
        <v>69</v>
      </c>
      <c r="E41" s="147"/>
      <c r="F41" s="147"/>
      <c r="G41" s="147"/>
      <c r="H41" s="147"/>
      <c r="I41" s="147"/>
      <c r="J41" s="147"/>
      <c r="K41" s="146"/>
      <c r="L41" s="145" t="s">
        <v>70</v>
      </c>
      <c r="M41" s="147"/>
      <c r="N41" s="147"/>
      <c r="O41" s="147"/>
      <c r="P41" s="147"/>
      <c r="Q41" s="147"/>
      <c r="R41" s="147"/>
      <c r="S41" s="146"/>
      <c r="T41" s="145" t="s">
        <v>71</v>
      </c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6"/>
      <c r="AI41" s="148" t="s">
        <v>72</v>
      </c>
      <c r="AJ41" s="148"/>
    </row>
    <row r="42" spans="1:37" ht="30" customHeight="1" x14ac:dyDescent="0.2">
      <c r="A42" s="106" t="s">
        <v>73</v>
      </c>
      <c r="B42" s="106"/>
      <c r="C42" s="18" t="s">
        <v>20</v>
      </c>
      <c r="D42" s="106" t="s">
        <v>74</v>
      </c>
      <c r="E42" s="106"/>
      <c r="F42" s="106"/>
      <c r="G42" s="106"/>
      <c r="H42" s="106"/>
      <c r="I42" s="106"/>
      <c r="J42" s="106"/>
      <c r="K42" s="106"/>
      <c r="L42" s="106" t="s">
        <v>97</v>
      </c>
      <c r="M42" s="106"/>
      <c r="N42" s="106"/>
      <c r="O42" s="106"/>
      <c r="P42" s="106"/>
      <c r="Q42" s="106"/>
      <c r="R42" s="106"/>
      <c r="S42" s="106"/>
      <c r="T42" s="107" t="s">
        <v>76</v>
      </c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9"/>
      <c r="AI42" s="110">
        <v>0.65</v>
      </c>
      <c r="AJ42" s="110"/>
    </row>
    <row r="43" spans="1:37" ht="3" customHeight="1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</row>
    <row r="44" spans="1:37" ht="13.5" thickBot="1" x14ac:dyDescent="0.25">
      <c r="A44" s="117" t="s">
        <v>77</v>
      </c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8" t="s">
        <v>78</v>
      </c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20"/>
    </row>
    <row r="45" spans="1:37" ht="21.75" customHeight="1" x14ac:dyDescent="0.2">
      <c r="A45" s="121" t="s">
        <v>79</v>
      </c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3"/>
      <c r="S45" s="130" t="s">
        <v>80</v>
      </c>
      <c r="T45" s="131"/>
      <c r="U45" s="131"/>
      <c r="V45" s="131"/>
      <c r="W45" s="131"/>
      <c r="X45" s="132" t="s">
        <v>81</v>
      </c>
      <c r="Y45" s="132"/>
      <c r="Z45" s="132"/>
      <c r="AA45" s="132"/>
      <c r="AB45" s="132"/>
      <c r="AC45" s="132"/>
      <c r="AD45" s="132"/>
      <c r="AE45" s="132" t="s">
        <v>82</v>
      </c>
      <c r="AF45" s="132"/>
      <c r="AG45" s="132"/>
      <c r="AH45" s="132"/>
      <c r="AI45" s="133" t="s">
        <v>83</v>
      </c>
      <c r="AJ45" s="134"/>
    </row>
    <row r="46" spans="1:37" ht="14.25" x14ac:dyDescent="0.2">
      <c r="A46" s="124"/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6"/>
      <c r="S46" s="135" t="s">
        <v>36</v>
      </c>
      <c r="T46" s="136"/>
      <c r="U46" s="136"/>
      <c r="V46" s="136"/>
      <c r="W46" s="136"/>
      <c r="X46" s="137">
        <v>0</v>
      </c>
      <c r="Y46" s="137"/>
      <c r="Z46" s="137"/>
      <c r="AA46" s="137"/>
      <c r="AB46" s="137"/>
      <c r="AC46" s="137"/>
      <c r="AD46" s="137"/>
      <c r="AE46" s="137">
        <f>G39</f>
        <v>0</v>
      </c>
      <c r="AF46" s="137"/>
      <c r="AG46" s="137"/>
      <c r="AH46" s="137"/>
      <c r="AI46" s="138" t="e">
        <f>AE46/X46</f>
        <v>#DIV/0!</v>
      </c>
      <c r="AJ46" s="139"/>
    </row>
    <row r="47" spans="1:37" ht="14.25" x14ac:dyDescent="0.2">
      <c r="A47" s="124"/>
      <c r="B47" s="125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6"/>
      <c r="S47" s="135" t="s">
        <v>37</v>
      </c>
      <c r="T47" s="136"/>
      <c r="U47" s="136"/>
      <c r="V47" s="136"/>
      <c r="W47" s="136"/>
      <c r="X47" s="137">
        <f>H39</f>
        <v>1</v>
      </c>
      <c r="Y47" s="137"/>
      <c r="Z47" s="137"/>
      <c r="AA47" s="137"/>
      <c r="AB47" s="137"/>
      <c r="AC47" s="137"/>
      <c r="AD47" s="137"/>
      <c r="AE47" s="137">
        <f>I39</f>
        <v>0</v>
      </c>
      <c r="AF47" s="137"/>
      <c r="AG47" s="137"/>
      <c r="AH47" s="137"/>
      <c r="AI47" s="138">
        <f>AE47/X47</f>
        <v>0</v>
      </c>
      <c r="AJ47" s="139"/>
    </row>
    <row r="48" spans="1:37" ht="14.25" x14ac:dyDescent="0.2">
      <c r="A48" s="124"/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6"/>
      <c r="S48" s="135" t="s">
        <v>38</v>
      </c>
      <c r="T48" s="136"/>
      <c r="U48" s="136"/>
      <c r="V48" s="136"/>
      <c r="W48" s="136"/>
      <c r="X48" s="137">
        <f>J39</f>
        <v>2</v>
      </c>
      <c r="Y48" s="137"/>
      <c r="Z48" s="137"/>
      <c r="AA48" s="137"/>
      <c r="AB48" s="137"/>
      <c r="AC48" s="137"/>
      <c r="AD48" s="137"/>
      <c r="AE48" s="137">
        <f>K39</f>
        <v>0</v>
      </c>
      <c r="AF48" s="137"/>
      <c r="AG48" s="137"/>
      <c r="AH48" s="137"/>
      <c r="AI48" s="138">
        <f t="shared" ref="AI48:AI58" si="1">AE48/X48</f>
        <v>0</v>
      </c>
      <c r="AJ48" s="139"/>
    </row>
    <row r="49" spans="1:36" ht="14.25" x14ac:dyDescent="0.2">
      <c r="A49" s="124"/>
      <c r="B49" s="125"/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6"/>
      <c r="S49" s="135" t="s">
        <v>39</v>
      </c>
      <c r="T49" s="136"/>
      <c r="U49" s="136"/>
      <c r="V49" s="136"/>
      <c r="W49" s="136"/>
      <c r="X49" s="137">
        <f>L39</f>
        <v>1</v>
      </c>
      <c r="Y49" s="137"/>
      <c r="Z49" s="137"/>
      <c r="AA49" s="137"/>
      <c r="AB49" s="137"/>
      <c r="AC49" s="137"/>
      <c r="AD49" s="137"/>
      <c r="AE49" s="137">
        <f>M39</f>
        <v>0</v>
      </c>
      <c r="AF49" s="137"/>
      <c r="AG49" s="137"/>
      <c r="AH49" s="137"/>
      <c r="AI49" s="138">
        <f t="shared" si="1"/>
        <v>0</v>
      </c>
      <c r="AJ49" s="139"/>
    </row>
    <row r="50" spans="1:36" ht="14.25" x14ac:dyDescent="0.2">
      <c r="A50" s="124"/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6"/>
      <c r="S50" s="135" t="s">
        <v>40</v>
      </c>
      <c r="T50" s="136"/>
      <c r="U50" s="136"/>
      <c r="V50" s="136"/>
      <c r="W50" s="136"/>
      <c r="X50" s="137">
        <f>N39</f>
        <v>2</v>
      </c>
      <c r="Y50" s="137"/>
      <c r="Z50" s="137"/>
      <c r="AA50" s="137"/>
      <c r="AB50" s="137"/>
      <c r="AC50" s="137"/>
      <c r="AD50" s="137"/>
      <c r="AE50" s="137">
        <f>O39</f>
        <v>0</v>
      </c>
      <c r="AF50" s="137"/>
      <c r="AG50" s="137"/>
      <c r="AH50" s="137"/>
      <c r="AI50" s="138">
        <f t="shared" si="1"/>
        <v>0</v>
      </c>
      <c r="AJ50" s="139"/>
    </row>
    <row r="51" spans="1:36" ht="14.25" x14ac:dyDescent="0.2">
      <c r="A51" s="124"/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6"/>
      <c r="S51" s="135" t="s">
        <v>41</v>
      </c>
      <c r="T51" s="136"/>
      <c r="U51" s="136"/>
      <c r="V51" s="136"/>
      <c r="W51" s="136"/>
      <c r="X51" s="137">
        <f>P39</f>
        <v>1</v>
      </c>
      <c r="Y51" s="137"/>
      <c r="Z51" s="137"/>
      <c r="AA51" s="137"/>
      <c r="AB51" s="137"/>
      <c r="AC51" s="137"/>
      <c r="AD51" s="137"/>
      <c r="AE51" s="137">
        <f>Q39</f>
        <v>0</v>
      </c>
      <c r="AF51" s="137"/>
      <c r="AG51" s="137"/>
      <c r="AH51" s="137"/>
      <c r="AI51" s="138">
        <f t="shared" si="1"/>
        <v>0</v>
      </c>
      <c r="AJ51" s="139"/>
    </row>
    <row r="52" spans="1:36" ht="14.25" x14ac:dyDescent="0.2">
      <c r="A52" s="124"/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6"/>
      <c r="S52" s="135" t="s">
        <v>42</v>
      </c>
      <c r="T52" s="136"/>
      <c r="U52" s="136"/>
      <c r="V52" s="136"/>
      <c r="W52" s="136"/>
      <c r="X52" s="137">
        <f>R39</f>
        <v>1</v>
      </c>
      <c r="Y52" s="137"/>
      <c r="Z52" s="137"/>
      <c r="AA52" s="137"/>
      <c r="AB52" s="137"/>
      <c r="AC52" s="137"/>
      <c r="AD52" s="137"/>
      <c r="AE52" s="137">
        <f>S39</f>
        <v>0</v>
      </c>
      <c r="AF52" s="137"/>
      <c r="AG52" s="137"/>
      <c r="AH52" s="137"/>
      <c r="AI52" s="138">
        <f t="shared" si="1"/>
        <v>0</v>
      </c>
      <c r="AJ52" s="139"/>
    </row>
    <row r="53" spans="1:36" ht="14.25" x14ac:dyDescent="0.2">
      <c r="A53" s="124"/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6"/>
      <c r="S53" s="135" t="s">
        <v>43</v>
      </c>
      <c r="T53" s="136"/>
      <c r="U53" s="136"/>
      <c r="V53" s="136"/>
      <c r="W53" s="136"/>
      <c r="X53" s="137">
        <f>T39</f>
        <v>1</v>
      </c>
      <c r="Y53" s="137"/>
      <c r="Z53" s="137"/>
      <c r="AA53" s="137"/>
      <c r="AB53" s="137"/>
      <c r="AC53" s="137"/>
      <c r="AD53" s="137"/>
      <c r="AE53" s="137">
        <f>U39</f>
        <v>0</v>
      </c>
      <c r="AF53" s="137"/>
      <c r="AG53" s="137"/>
      <c r="AH53" s="137"/>
      <c r="AI53" s="138">
        <f t="shared" si="1"/>
        <v>0</v>
      </c>
      <c r="AJ53" s="139"/>
    </row>
    <row r="54" spans="1:36" ht="14.25" x14ac:dyDescent="0.2">
      <c r="A54" s="124"/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6"/>
      <c r="S54" s="135" t="s">
        <v>44</v>
      </c>
      <c r="T54" s="136"/>
      <c r="U54" s="136"/>
      <c r="V54" s="136"/>
      <c r="W54" s="136"/>
      <c r="X54" s="137">
        <f>V39</f>
        <v>1</v>
      </c>
      <c r="Y54" s="137"/>
      <c r="Z54" s="137"/>
      <c r="AA54" s="137"/>
      <c r="AB54" s="137"/>
      <c r="AC54" s="137"/>
      <c r="AD54" s="137"/>
      <c r="AE54" s="137">
        <f>W39</f>
        <v>0</v>
      </c>
      <c r="AF54" s="137"/>
      <c r="AG54" s="137"/>
      <c r="AH54" s="137"/>
      <c r="AI54" s="138">
        <f t="shared" si="1"/>
        <v>0</v>
      </c>
      <c r="AJ54" s="139"/>
    </row>
    <row r="55" spans="1:36" ht="14.25" x14ac:dyDescent="0.2">
      <c r="A55" s="124"/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6"/>
      <c r="S55" s="135" t="s">
        <v>45</v>
      </c>
      <c r="T55" s="136"/>
      <c r="U55" s="136"/>
      <c r="V55" s="136"/>
      <c r="W55" s="136"/>
      <c r="X55" s="137">
        <f>X39</f>
        <v>1</v>
      </c>
      <c r="Y55" s="137"/>
      <c r="Z55" s="137"/>
      <c r="AA55" s="137"/>
      <c r="AB55" s="137"/>
      <c r="AC55" s="137"/>
      <c r="AD55" s="137"/>
      <c r="AE55" s="137">
        <f>Y39</f>
        <v>0</v>
      </c>
      <c r="AF55" s="137"/>
      <c r="AG55" s="137"/>
      <c r="AH55" s="137"/>
      <c r="AI55" s="138">
        <f t="shared" si="1"/>
        <v>0</v>
      </c>
      <c r="AJ55" s="139"/>
    </row>
    <row r="56" spans="1:36" ht="14.25" x14ac:dyDescent="0.2">
      <c r="A56" s="124"/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6"/>
      <c r="S56" s="135" t="s">
        <v>46</v>
      </c>
      <c r="T56" s="136"/>
      <c r="U56" s="136"/>
      <c r="V56" s="136"/>
      <c r="W56" s="136"/>
      <c r="X56" s="137">
        <f>Z39</f>
        <v>0</v>
      </c>
      <c r="Y56" s="137"/>
      <c r="Z56" s="137"/>
      <c r="AA56" s="137"/>
      <c r="AB56" s="137"/>
      <c r="AC56" s="137"/>
      <c r="AD56" s="137"/>
      <c r="AE56" s="137">
        <f>AA39</f>
        <v>0</v>
      </c>
      <c r="AF56" s="137"/>
      <c r="AG56" s="137"/>
      <c r="AH56" s="137"/>
      <c r="AI56" s="138" t="e">
        <f t="shared" si="1"/>
        <v>#DIV/0!</v>
      </c>
      <c r="AJ56" s="139"/>
    </row>
    <row r="57" spans="1:36" ht="14.25" x14ac:dyDescent="0.2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6"/>
      <c r="S57" s="135" t="s">
        <v>47</v>
      </c>
      <c r="T57" s="136"/>
      <c r="U57" s="136"/>
      <c r="V57" s="136"/>
      <c r="W57" s="136"/>
      <c r="X57" s="137">
        <f>AB39</f>
        <v>0</v>
      </c>
      <c r="Y57" s="137"/>
      <c r="Z57" s="137"/>
      <c r="AA57" s="137"/>
      <c r="AB57" s="137"/>
      <c r="AC57" s="137"/>
      <c r="AD57" s="137"/>
      <c r="AE57" s="137">
        <f>AC39</f>
        <v>0</v>
      </c>
      <c r="AF57" s="137"/>
      <c r="AG57" s="137"/>
      <c r="AH57" s="137"/>
      <c r="AI57" s="138" t="e">
        <f t="shared" si="1"/>
        <v>#DIV/0!</v>
      </c>
      <c r="AJ57" s="139"/>
    </row>
    <row r="58" spans="1:36" ht="15" thickBot="1" x14ac:dyDescent="0.25">
      <c r="A58" s="127"/>
      <c r="B58" s="128"/>
      <c r="C58" s="128"/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9"/>
      <c r="S58" s="135" t="s">
        <v>84</v>
      </c>
      <c r="T58" s="136"/>
      <c r="U58" s="136"/>
      <c r="V58" s="136"/>
      <c r="W58" s="136"/>
      <c r="X58" s="137">
        <f>SUM(X46:AD57)</f>
        <v>11</v>
      </c>
      <c r="Y58" s="137"/>
      <c r="Z58" s="137"/>
      <c r="AA58" s="137"/>
      <c r="AB58" s="137"/>
      <c r="AC58" s="137"/>
      <c r="AD58" s="137"/>
      <c r="AE58" s="137">
        <f>SUM(AE46:AH57)</f>
        <v>0</v>
      </c>
      <c r="AF58" s="137"/>
      <c r="AG58" s="137"/>
      <c r="AH58" s="137"/>
      <c r="AI58" s="138">
        <f t="shared" si="1"/>
        <v>0</v>
      </c>
      <c r="AJ58" s="139"/>
    </row>
    <row r="59" spans="1:36" ht="8.25" customHeight="1" x14ac:dyDescent="0.2"/>
    <row r="60" spans="1:36" ht="24.75" customHeight="1" x14ac:dyDescent="0.2">
      <c r="A60" s="145" t="s">
        <v>67</v>
      </c>
      <c r="B60" s="146"/>
      <c r="C60" s="39" t="s">
        <v>68</v>
      </c>
      <c r="D60" s="145" t="s">
        <v>69</v>
      </c>
      <c r="E60" s="147"/>
      <c r="F60" s="147"/>
      <c r="G60" s="147"/>
      <c r="H60" s="147"/>
      <c r="I60" s="147"/>
      <c r="J60" s="147"/>
      <c r="K60" s="146"/>
      <c r="L60" s="145" t="s">
        <v>70</v>
      </c>
      <c r="M60" s="147"/>
      <c r="N60" s="147"/>
      <c r="O60" s="147"/>
      <c r="P60" s="147"/>
      <c r="Q60" s="147"/>
      <c r="R60" s="147"/>
      <c r="S60" s="146"/>
      <c r="T60" s="145" t="s">
        <v>71</v>
      </c>
      <c r="U60" s="147"/>
      <c r="V60" s="147"/>
      <c r="W60" s="147"/>
      <c r="X60" s="147"/>
      <c r="Y60" s="147"/>
      <c r="Z60" s="147"/>
      <c r="AA60" s="147"/>
      <c r="AB60" s="147"/>
      <c r="AC60" s="147"/>
      <c r="AD60" s="147"/>
      <c r="AE60" s="147"/>
      <c r="AF60" s="147"/>
      <c r="AG60" s="147"/>
      <c r="AH60" s="146"/>
      <c r="AI60" s="148" t="s">
        <v>72</v>
      </c>
      <c r="AJ60" s="148"/>
    </row>
    <row r="61" spans="1:36" ht="31.5" customHeight="1" x14ac:dyDescent="0.2">
      <c r="A61" s="106" t="s">
        <v>85</v>
      </c>
      <c r="B61" s="106"/>
      <c r="C61" s="18" t="s">
        <v>20</v>
      </c>
      <c r="D61" s="106" t="s">
        <v>74</v>
      </c>
      <c r="E61" s="106"/>
      <c r="F61" s="106"/>
      <c r="G61" s="106"/>
      <c r="H61" s="106"/>
      <c r="I61" s="106"/>
      <c r="J61" s="106"/>
      <c r="K61" s="106"/>
      <c r="L61" s="106" t="s">
        <v>75</v>
      </c>
      <c r="M61" s="106"/>
      <c r="N61" s="106"/>
      <c r="O61" s="106"/>
      <c r="P61" s="106"/>
      <c r="Q61" s="106"/>
      <c r="R61" s="106"/>
      <c r="S61" s="106"/>
      <c r="T61" s="107" t="s">
        <v>86</v>
      </c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  <c r="AG61" s="108"/>
      <c r="AH61" s="109"/>
      <c r="AI61" s="110">
        <v>0.7</v>
      </c>
      <c r="AJ61" s="110"/>
    </row>
    <row r="62" spans="1:36" ht="13.5" customHeight="1" thickBot="1" x14ac:dyDescent="0.25">
      <c r="A62" s="117" t="s">
        <v>77</v>
      </c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8" t="s">
        <v>78</v>
      </c>
      <c r="T62" s="119"/>
      <c r="U62" s="119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  <c r="AG62" s="119"/>
      <c r="AH62" s="119"/>
      <c r="AI62" s="119"/>
      <c r="AJ62" s="120"/>
    </row>
    <row r="63" spans="1:36" ht="27.75" customHeight="1" x14ac:dyDescent="0.2">
      <c r="A63" s="121" t="s">
        <v>79</v>
      </c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3"/>
      <c r="S63" s="130" t="s">
        <v>80</v>
      </c>
      <c r="T63" s="131"/>
      <c r="U63" s="131"/>
      <c r="V63" s="131"/>
      <c r="W63" s="131"/>
      <c r="X63" s="132" t="s">
        <v>31</v>
      </c>
      <c r="Y63" s="132"/>
      <c r="Z63" s="132"/>
      <c r="AA63" s="132"/>
      <c r="AB63" s="132"/>
      <c r="AC63" s="132"/>
      <c r="AD63" s="132"/>
      <c r="AE63" s="132" t="s">
        <v>87</v>
      </c>
      <c r="AF63" s="132"/>
      <c r="AG63" s="132"/>
      <c r="AH63" s="132"/>
      <c r="AI63" s="133" t="s">
        <v>83</v>
      </c>
      <c r="AJ63" s="134"/>
    </row>
    <row r="64" spans="1:36" ht="18.75" customHeight="1" x14ac:dyDescent="0.2">
      <c r="A64" s="124"/>
      <c r="B64" s="125"/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6"/>
      <c r="S64" s="135" t="s">
        <v>36</v>
      </c>
      <c r="T64" s="136"/>
      <c r="U64" s="136"/>
      <c r="V64" s="136"/>
      <c r="W64" s="136"/>
      <c r="X64" s="137"/>
      <c r="Y64" s="137"/>
      <c r="Z64" s="137"/>
      <c r="AA64" s="137"/>
      <c r="AB64" s="137"/>
      <c r="AC64" s="137"/>
      <c r="AD64" s="137"/>
      <c r="AE64" s="137"/>
      <c r="AF64" s="137"/>
      <c r="AG64" s="137"/>
      <c r="AH64" s="137"/>
      <c r="AI64" s="138" t="e">
        <f t="shared" ref="AI64:AI76" si="2">AE64/X64</f>
        <v>#DIV/0!</v>
      </c>
      <c r="AJ64" s="139"/>
    </row>
    <row r="65" spans="1:36" ht="18.75" customHeight="1" x14ac:dyDescent="0.2">
      <c r="A65" s="124"/>
      <c r="B65" s="125"/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6"/>
      <c r="S65" s="135" t="s">
        <v>37</v>
      </c>
      <c r="T65" s="136"/>
      <c r="U65" s="136"/>
      <c r="V65" s="136"/>
      <c r="W65" s="136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8" t="e">
        <f t="shared" si="2"/>
        <v>#DIV/0!</v>
      </c>
      <c r="AJ65" s="139"/>
    </row>
    <row r="66" spans="1:36" ht="18.75" customHeight="1" x14ac:dyDescent="0.2">
      <c r="A66" s="124"/>
      <c r="B66" s="125"/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6"/>
      <c r="S66" s="135" t="s">
        <v>38</v>
      </c>
      <c r="T66" s="136"/>
      <c r="U66" s="136"/>
      <c r="V66" s="136"/>
      <c r="W66" s="136"/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  <c r="AH66" s="137"/>
      <c r="AI66" s="138" t="e">
        <f t="shared" si="2"/>
        <v>#DIV/0!</v>
      </c>
      <c r="AJ66" s="139"/>
    </row>
    <row r="67" spans="1:36" ht="18.75" customHeight="1" x14ac:dyDescent="0.2">
      <c r="A67" s="124"/>
      <c r="B67" s="125"/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6"/>
      <c r="S67" s="135" t="s">
        <v>39</v>
      </c>
      <c r="T67" s="136"/>
      <c r="U67" s="136"/>
      <c r="V67" s="136"/>
      <c r="W67" s="136"/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  <c r="AH67" s="137"/>
      <c r="AI67" s="138" t="e">
        <f t="shared" si="2"/>
        <v>#DIV/0!</v>
      </c>
      <c r="AJ67" s="139"/>
    </row>
    <row r="68" spans="1:36" ht="18.75" customHeight="1" x14ac:dyDescent="0.2">
      <c r="A68" s="124"/>
      <c r="B68" s="125"/>
      <c r="C68" s="125"/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6"/>
      <c r="S68" s="135" t="s">
        <v>40</v>
      </c>
      <c r="T68" s="136"/>
      <c r="U68" s="136"/>
      <c r="V68" s="136"/>
      <c r="W68" s="136"/>
      <c r="X68" s="137"/>
      <c r="Y68" s="137"/>
      <c r="Z68" s="137"/>
      <c r="AA68" s="137"/>
      <c r="AB68" s="137"/>
      <c r="AC68" s="137"/>
      <c r="AD68" s="137"/>
      <c r="AE68" s="137"/>
      <c r="AF68" s="137"/>
      <c r="AG68" s="137"/>
      <c r="AH68" s="137"/>
      <c r="AI68" s="138" t="e">
        <f t="shared" si="2"/>
        <v>#DIV/0!</v>
      </c>
      <c r="AJ68" s="139"/>
    </row>
    <row r="69" spans="1:36" ht="18.75" customHeight="1" x14ac:dyDescent="0.2">
      <c r="A69" s="124"/>
      <c r="B69" s="125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6"/>
      <c r="S69" s="135" t="s">
        <v>41</v>
      </c>
      <c r="T69" s="136"/>
      <c r="U69" s="136"/>
      <c r="V69" s="136"/>
      <c r="W69" s="136"/>
      <c r="X69" s="137"/>
      <c r="Y69" s="137"/>
      <c r="Z69" s="137"/>
      <c r="AA69" s="137"/>
      <c r="AB69" s="137"/>
      <c r="AC69" s="137"/>
      <c r="AD69" s="137"/>
      <c r="AE69" s="137"/>
      <c r="AF69" s="137"/>
      <c r="AG69" s="137"/>
      <c r="AH69" s="137"/>
      <c r="AI69" s="138" t="e">
        <f t="shared" si="2"/>
        <v>#DIV/0!</v>
      </c>
      <c r="AJ69" s="139"/>
    </row>
    <row r="70" spans="1:36" ht="18.75" customHeight="1" x14ac:dyDescent="0.2">
      <c r="A70" s="124"/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6"/>
      <c r="S70" s="135" t="s">
        <v>42</v>
      </c>
      <c r="T70" s="136"/>
      <c r="U70" s="136"/>
      <c r="V70" s="136"/>
      <c r="W70" s="136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137"/>
      <c r="AI70" s="138" t="e">
        <f t="shared" si="2"/>
        <v>#DIV/0!</v>
      </c>
      <c r="AJ70" s="139"/>
    </row>
    <row r="71" spans="1:36" ht="18.75" customHeight="1" x14ac:dyDescent="0.2">
      <c r="A71" s="124"/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6"/>
      <c r="S71" s="135" t="s">
        <v>43</v>
      </c>
      <c r="T71" s="136"/>
      <c r="U71" s="136"/>
      <c r="V71" s="136"/>
      <c r="W71" s="136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8" t="e">
        <f t="shared" si="2"/>
        <v>#DIV/0!</v>
      </c>
      <c r="AJ71" s="139"/>
    </row>
    <row r="72" spans="1:36" ht="18.75" customHeight="1" x14ac:dyDescent="0.2">
      <c r="A72" s="124"/>
      <c r="B72" s="125"/>
      <c r="C72" s="125"/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6"/>
      <c r="S72" s="135" t="s">
        <v>44</v>
      </c>
      <c r="T72" s="136"/>
      <c r="U72" s="136"/>
      <c r="V72" s="136"/>
      <c r="W72" s="136"/>
      <c r="X72" s="137"/>
      <c r="Y72" s="137"/>
      <c r="Z72" s="137"/>
      <c r="AA72" s="137"/>
      <c r="AB72" s="137"/>
      <c r="AC72" s="137"/>
      <c r="AD72" s="137"/>
      <c r="AE72" s="137"/>
      <c r="AF72" s="137"/>
      <c r="AG72" s="137"/>
      <c r="AH72" s="137"/>
      <c r="AI72" s="138" t="e">
        <f t="shared" si="2"/>
        <v>#DIV/0!</v>
      </c>
      <c r="AJ72" s="139"/>
    </row>
    <row r="73" spans="1:36" ht="18.75" customHeight="1" x14ac:dyDescent="0.2">
      <c r="A73" s="124"/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6"/>
      <c r="S73" s="135" t="s">
        <v>45</v>
      </c>
      <c r="T73" s="136"/>
      <c r="U73" s="136"/>
      <c r="V73" s="136"/>
      <c r="W73" s="136"/>
      <c r="X73" s="137"/>
      <c r="Y73" s="137"/>
      <c r="Z73" s="137"/>
      <c r="AA73" s="137"/>
      <c r="AB73" s="137"/>
      <c r="AC73" s="137"/>
      <c r="AD73" s="137"/>
      <c r="AE73" s="137"/>
      <c r="AF73" s="137"/>
      <c r="AG73" s="137"/>
      <c r="AH73" s="137"/>
      <c r="AI73" s="138" t="e">
        <f t="shared" si="2"/>
        <v>#DIV/0!</v>
      </c>
      <c r="AJ73" s="139"/>
    </row>
    <row r="74" spans="1:36" s="10" customFormat="1" ht="18.75" customHeight="1" x14ac:dyDescent="0.2">
      <c r="A74" s="124"/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6"/>
      <c r="S74" s="135" t="s">
        <v>46</v>
      </c>
      <c r="T74" s="136"/>
      <c r="U74" s="136"/>
      <c r="V74" s="136"/>
      <c r="W74" s="136"/>
      <c r="X74" s="137"/>
      <c r="Y74" s="137"/>
      <c r="Z74" s="137"/>
      <c r="AA74" s="137"/>
      <c r="AB74" s="137"/>
      <c r="AC74" s="137"/>
      <c r="AD74" s="137"/>
      <c r="AE74" s="137"/>
      <c r="AF74" s="137"/>
      <c r="AG74" s="137"/>
      <c r="AH74" s="137"/>
      <c r="AI74" s="138" t="e">
        <f t="shared" si="2"/>
        <v>#DIV/0!</v>
      </c>
      <c r="AJ74" s="139"/>
    </row>
    <row r="75" spans="1:36" s="10" customFormat="1" ht="18.75" customHeight="1" x14ac:dyDescent="0.2">
      <c r="A75" s="124"/>
      <c r="B75" s="125"/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6"/>
      <c r="S75" s="135" t="s">
        <v>47</v>
      </c>
      <c r="T75" s="136"/>
      <c r="U75" s="136"/>
      <c r="V75" s="136"/>
      <c r="W75" s="136"/>
      <c r="X75" s="137"/>
      <c r="Y75" s="137"/>
      <c r="Z75" s="137"/>
      <c r="AA75" s="137"/>
      <c r="AB75" s="137"/>
      <c r="AC75" s="137"/>
      <c r="AD75" s="137"/>
      <c r="AE75" s="137"/>
      <c r="AF75" s="137"/>
      <c r="AG75" s="137"/>
      <c r="AH75" s="137"/>
      <c r="AI75" s="138" t="e">
        <f t="shared" si="2"/>
        <v>#DIV/0!</v>
      </c>
      <c r="AJ75" s="139"/>
    </row>
    <row r="76" spans="1:36" s="10" customFormat="1" ht="18.75" customHeight="1" thickBot="1" x14ac:dyDescent="0.25">
      <c r="A76" s="127"/>
      <c r="B76" s="128"/>
      <c r="C76" s="128"/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9"/>
      <c r="S76" s="135" t="s">
        <v>84</v>
      </c>
      <c r="T76" s="136"/>
      <c r="U76" s="136"/>
      <c r="V76" s="136"/>
      <c r="W76" s="136"/>
      <c r="X76" s="137"/>
      <c r="Y76" s="137"/>
      <c r="Z76" s="137"/>
      <c r="AA76" s="137"/>
      <c r="AB76" s="137"/>
      <c r="AC76" s="137"/>
      <c r="AD76" s="137"/>
      <c r="AE76" s="137"/>
      <c r="AF76" s="137"/>
      <c r="AG76" s="137"/>
      <c r="AH76" s="137"/>
      <c r="AI76" s="138" t="e">
        <f t="shared" si="2"/>
        <v>#DIV/0!</v>
      </c>
      <c r="AJ76" s="139"/>
    </row>
    <row r="77" spans="1:36" s="10" customFormat="1" ht="6.75" customHeight="1" x14ac:dyDescent="0.2"/>
    <row r="78" spans="1:36" ht="24.75" customHeight="1" x14ac:dyDescent="0.2">
      <c r="A78" s="145" t="s">
        <v>67</v>
      </c>
      <c r="B78" s="146"/>
      <c r="C78" s="39" t="s">
        <v>68</v>
      </c>
      <c r="D78" s="145" t="s">
        <v>69</v>
      </c>
      <c r="E78" s="147"/>
      <c r="F78" s="147"/>
      <c r="G78" s="147"/>
      <c r="H78" s="147"/>
      <c r="I78" s="147"/>
      <c r="J78" s="147"/>
      <c r="K78" s="146"/>
      <c r="L78" s="145" t="s">
        <v>70</v>
      </c>
      <c r="M78" s="147"/>
      <c r="N78" s="147"/>
      <c r="O78" s="147"/>
      <c r="P78" s="147"/>
      <c r="Q78" s="147"/>
      <c r="R78" s="147"/>
      <c r="S78" s="146"/>
      <c r="T78" s="145" t="s">
        <v>71</v>
      </c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  <c r="AE78" s="147"/>
      <c r="AF78" s="147"/>
      <c r="AG78" s="147"/>
      <c r="AH78" s="146"/>
      <c r="AI78" s="148" t="s">
        <v>72</v>
      </c>
      <c r="AJ78" s="148"/>
    </row>
    <row r="79" spans="1:36" ht="42" customHeight="1" x14ac:dyDescent="0.2">
      <c r="A79" s="106" t="s">
        <v>88</v>
      </c>
      <c r="B79" s="106"/>
      <c r="C79" s="18" t="s">
        <v>20</v>
      </c>
      <c r="D79" s="106" t="s">
        <v>74</v>
      </c>
      <c r="E79" s="106"/>
      <c r="F79" s="106"/>
      <c r="G79" s="106"/>
      <c r="H79" s="106"/>
      <c r="I79" s="106"/>
      <c r="J79" s="106"/>
      <c r="K79" s="106"/>
      <c r="L79" s="106" t="s">
        <v>97</v>
      </c>
      <c r="M79" s="106"/>
      <c r="N79" s="106"/>
      <c r="O79" s="106"/>
      <c r="P79" s="106"/>
      <c r="Q79" s="106"/>
      <c r="R79" s="106"/>
      <c r="S79" s="106"/>
      <c r="T79" s="107" t="s">
        <v>89</v>
      </c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9"/>
      <c r="AI79" s="110">
        <v>0.7</v>
      </c>
      <c r="AJ79" s="110"/>
    </row>
    <row r="80" spans="1:36" ht="9" customHeight="1" x14ac:dyDescent="0.2"/>
    <row r="81" spans="1:36" ht="21.75" customHeight="1" thickBot="1" x14ac:dyDescent="0.25">
      <c r="A81" s="117" t="s">
        <v>77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8" t="s">
        <v>78</v>
      </c>
      <c r="T81" s="119"/>
      <c r="U81" s="119"/>
      <c r="V81" s="119"/>
      <c r="W81" s="119"/>
      <c r="X81" s="119"/>
      <c r="Y81" s="119"/>
      <c r="Z81" s="119"/>
      <c r="AA81" s="119"/>
      <c r="AB81" s="119"/>
      <c r="AC81" s="119"/>
      <c r="AD81" s="119"/>
      <c r="AE81" s="119"/>
      <c r="AF81" s="119"/>
      <c r="AG81" s="119"/>
      <c r="AH81" s="119"/>
      <c r="AI81" s="119"/>
      <c r="AJ81" s="120"/>
    </row>
    <row r="82" spans="1:36" ht="27.75" customHeight="1" x14ac:dyDescent="0.2">
      <c r="A82" s="121" t="s">
        <v>79</v>
      </c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3"/>
      <c r="S82" s="155" t="s">
        <v>80</v>
      </c>
      <c r="T82" s="156"/>
      <c r="U82" s="156"/>
      <c r="V82" s="156"/>
      <c r="W82" s="156"/>
      <c r="X82" s="156"/>
      <c r="Y82" s="156"/>
      <c r="Z82" s="156"/>
      <c r="AA82" s="156"/>
      <c r="AB82" s="156"/>
      <c r="AC82" s="156"/>
      <c r="AD82" s="157"/>
      <c r="AE82" s="158" t="s">
        <v>90</v>
      </c>
      <c r="AF82" s="159"/>
      <c r="AG82" s="159"/>
      <c r="AH82" s="159"/>
      <c r="AI82" s="159"/>
      <c r="AJ82" s="160"/>
    </row>
    <row r="83" spans="1:36" ht="18.75" customHeight="1" x14ac:dyDescent="0.2">
      <c r="A83" s="124"/>
      <c r="B83" s="125"/>
      <c r="C83" s="125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6"/>
      <c r="S83" s="152" t="s">
        <v>36</v>
      </c>
      <c r="T83" s="153"/>
      <c r="U83" s="153"/>
      <c r="V83" s="153"/>
      <c r="W83" s="153"/>
      <c r="X83" s="153"/>
      <c r="Y83" s="153"/>
      <c r="Z83" s="153"/>
      <c r="AA83" s="153"/>
      <c r="AB83" s="153"/>
      <c r="AC83" s="153"/>
      <c r="AD83" s="154"/>
      <c r="AE83" s="149"/>
      <c r="AF83" s="150"/>
      <c r="AG83" s="150"/>
      <c r="AH83" s="150"/>
      <c r="AI83" s="150"/>
      <c r="AJ83" s="151"/>
    </row>
    <row r="84" spans="1:36" ht="18.75" customHeight="1" x14ac:dyDescent="0.2">
      <c r="A84" s="124"/>
      <c r="B84" s="125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6"/>
      <c r="S84" s="152" t="s">
        <v>37</v>
      </c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4"/>
      <c r="AE84" s="149"/>
      <c r="AF84" s="150"/>
      <c r="AG84" s="150"/>
      <c r="AH84" s="150"/>
      <c r="AI84" s="150"/>
      <c r="AJ84" s="151"/>
    </row>
    <row r="85" spans="1:36" ht="18.75" customHeight="1" x14ac:dyDescent="0.2">
      <c r="A85" s="124"/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6"/>
      <c r="S85" s="152" t="s">
        <v>38</v>
      </c>
      <c r="T85" s="153"/>
      <c r="U85" s="153"/>
      <c r="V85" s="153"/>
      <c r="W85" s="153"/>
      <c r="X85" s="153"/>
      <c r="Y85" s="153"/>
      <c r="Z85" s="153"/>
      <c r="AA85" s="153"/>
      <c r="AB85" s="153"/>
      <c r="AC85" s="153"/>
      <c r="AD85" s="154"/>
      <c r="AE85" s="149"/>
      <c r="AF85" s="150"/>
      <c r="AG85" s="150"/>
      <c r="AH85" s="150"/>
      <c r="AI85" s="150"/>
      <c r="AJ85" s="151"/>
    </row>
    <row r="86" spans="1:36" ht="18.75" customHeight="1" x14ac:dyDescent="0.2">
      <c r="A86" s="124"/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6"/>
      <c r="S86" s="152" t="s">
        <v>39</v>
      </c>
      <c r="T86" s="153"/>
      <c r="U86" s="153"/>
      <c r="V86" s="153"/>
      <c r="W86" s="153"/>
      <c r="X86" s="153"/>
      <c r="Y86" s="153"/>
      <c r="Z86" s="153"/>
      <c r="AA86" s="153"/>
      <c r="AB86" s="153"/>
      <c r="AC86" s="153"/>
      <c r="AD86" s="154"/>
      <c r="AE86" s="149"/>
      <c r="AF86" s="150"/>
      <c r="AG86" s="150"/>
      <c r="AH86" s="150"/>
      <c r="AI86" s="150"/>
      <c r="AJ86" s="151"/>
    </row>
    <row r="87" spans="1:36" ht="18.75" customHeight="1" x14ac:dyDescent="0.2">
      <c r="A87" s="124"/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6"/>
      <c r="S87" s="152" t="s">
        <v>40</v>
      </c>
      <c r="T87" s="153"/>
      <c r="U87" s="153"/>
      <c r="V87" s="153"/>
      <c r="W87" s="153"/>
      <c r="X87" s="153"/>
      <c r="Y87" s="153"/>
      <c r="Z87" s="153"/>
      <c r="AA87" s="153"/>
      <c r="AB87" s="153"/>
      <c r="AC87" s="153"/>
      <c r="AD87" s="154"/>
      <c r="AE87" s="149"/>
      <c r="AF87" s="150"/>
      <c r="AG87" s="150"/>
      <c r="AH87" s="150"/>
      <c r="AI87" s="150"/>
      <c r="AJ87" s="151"/>
    </row>
    <row r="88" spans="1:36" ht="18.75" customHeight="1" x14ac:dyDescent="0.2">
      <c r="A88" s="124"/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6"/>
      <c r="S88" s="152" t="s">
        <v>41</v>
      </c>
      <c r="T88" s="153"/>
      <c r="U88" s="153"/>
      <c r="V88" s="153"/>
      <c r="W88" s="153"/>
      <c r="X88" s="153"/>
      <c r="Y88" s="153"/>
      <c r="Z88" s="153"/>
      <c r="AA88" s="153"/>
      <c r="AB88" s="153"/>
      <c r="AC88" s="153"/>
      <c r="AD88" s="154"/>
      <c r="AE88" s="149"/>
      <c r="AF88" s="150"/>
      <c r="AG88" s="150"/>
      <c r="AH88" s="150"/>
      <c r="AI88" s="150"/>
      <c r="AJ88" s="151"/>
    </row>
    <row r="89" spans="1:36" ht="18.75" customHeight="1" x14ac:dyDescent="0.2">
      <c r="A89" s="124"/>
      <c r="B89" s="125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6"/>
      <c r="S89" s="152" t="s">
        <v>42</v>
      </c>
      <c r="T89" s="153"/>
      <c r="U89" s="153"/>
      <c r="V89" s="153"/>
      <c r="W89" s="153"/>
      <c r="X89" s="153"/>
      <c r="Y89" s="153"/>
      <c r="Z89" s="153"/>
      <c r="AA89" s="153"/>
      <c r="AB89" s="153"/>
      <c r="AC89" s="153"/>
      <c r="AD89" s="154"/>
      <c r="AE89" s="149"/>
      <c r="AF89" s="150"/>
      <c r="AG89" s="150"/>
      <c r="AH89" s="150"/>
      <c r="AI89" s="150"/>
      <c r="AJ89" s="151"/>
    </row>
    <row r="90" spans="1:36" ht="18.75" customHeight="1" x14ac:dyDescent="0.2">
      <c r="A90" s="124"/>
      <c r="B90" s="125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6"/>
      <c r="S90" s="152" t="s">
        <v>43</v>
      </c>
      <c r="T90" s="153"/>
      <c r="U90" s="153"/>
      <c r="V90" s="153"/>
      <c r="W90" s="153"/>
      <c r="X90" s="153"/>
      <c r="Y90" s="153"/>
      <c r="Z90" s="153"/>
      <c r="AA90" s="153"/>
      <c r="AB90" s="153"/>
      <c r="AC90" s="153"/>
      <c r="AD90" s="154"/>
      <c r="AE90" s="149"/>
      <c r="AF90" s="150"/>
      <c r="AG90" s="150"/>
      <c r="AH90" s="150"/>
      <c r="AI90" s="150"/>
      <c r="AJ90" s="151"/>
    </row>
    <row r="91" spans="1:36" ht="18.75" customHeight="1" x14ac:dyDescent="0.2">
      <c r="A91" s="124"/>
      <c r="B91" s="125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6"/>
      <c r="S91" s="152" t="s">
        <v>44</v>
      </c>
      <c r="T91" s="153"/>
      <c r="U91" s="153"/>
      <c r="V91" s="153"/>
      <c r="W91" s="153"/>
      <c r="X91" s="153"/>
      <c r="Y91" s="153"/>
      <c r="Z91" s="153"/>
      <c r="AA91" s="153"/>
      <c r="AB91" s="153"/>
      <c r="AC91" s="153"/>
      <c r="AD91" s="154"/>
      <c r="AE91" s="149"/>
      <c r="AF91" s="150"/>
      <c r="AG91" s="150"/>
      <c r="AH91" s="150"/>
      <c r="AI91" s="150"/>
      <c r="AJ91" s="151"/>
    </row>
    <row r="92" spans="1:36" ht="18.75" customHeight="1" x14ac:dyDescent="0.2">
      <c r="A92" s="124"/>
      <c r="B92" s="125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6"/>
      <c r="S92" s="152" t="s">
        <v>45</v>
      </c>
      <c r="T92" s="153"/>
      <c r="U92" s="153"/>
      <c r="V92" s="153"/>
      <c r="W92" s="153"/>
      <c r="X92" s="153"/>
      <c r="Y92" s="153"/>
      <c r="Z92" s="153"/>
      <c r="AA92" s="153"/>
      <c r="AB92" s="153"/>
      <c r="AC92" s="153"/>
      <c r="AD92" s="154"/>
      <c r="AE92" s="149"/>
      <c r="AF92" s="150"/>
      <c r="AG92" s="150"/>
      <c r="AH92" s="150"/>
      <c r="AI92" s="150"/>
      <c r="AJ92" s="151"/>
    </row>
    <row r="93" spans="1:36" ht="18.75" customHeight="1" x14ac:dyDescent="0.2">
      <c r="A93" s="124"/>
      <c r="B93" s="125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6"/>
      <c r="S93" s="152" t="s">
        <v>46</v>
      </c>
      <c r="T93" s="153"/>
      <c r="U93" s="153"/>
      <c r="V93" s="153"/>
      <c r="W93" s="153"/>
      <c r="X93" s="153"/>
      <c r="Y93" s="153"/>
      <c r="Z93" s="153"/>
      <c r="AA93" s="153"/>
      <c r="AB93" s="153"/>
      <c r="AC93" s="153"/>
      <c r="AD93" s="154"/>
      <c r="AE93" s="149"/>
      <c r="AF93" s="150"/>
      <c r="AG93" s="150"/>
      <c r="AH93" s="150"/>
      <c r="AI93" s="150"/>
      <c r="AJ93" s="151"/>
    </row>
    <row r="94" spans="1:36" ht="18.75" customHeight="1" x14ac:dyDescent="0.2">
      <c r="A94" s="124"/>
      <c r="B94" s="125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6"/>
      <c r="S94" s="152" t="s">
        <v>47</v>
      </c>
      <c r="T94" s="153"/>
      <c r="U94" s="153"/>
      <c r="V94" s="153"/>
      <c r="W94" s="153"/>
      <c r="X94" s="153"/>
      <c r="Y94" s="153"/>
      <c r="Z94" s="153"/>
      <c r="AA94" s="153"/>
      <c r="AB94" s="153"/>
      <c r="AC94" s="153"/>
      <c r="AD94" s="154"/>
      <c r="AE94" s="149"/>
      <c r="AF94" s="150"/>
      <c r="AG94" s="150"/>
      <c r="AH94" s="150"/>
      <c r="AI94" s="150"/>
      <c r="AJ94" s="151"/>
    </row>
    <row r="95" spans="1:36" ht="18.75" customHeight="1" thickBot="1" x14ac:dyDescent="0.25">
      <c r="A95" s="127"/>
      <c r="B95" s="128"/>
      <c r="C95" s="128"/>
      <c r="D95" s="128"/>
      <c r="E95" s="128"/>
      <c r="F95" s="128"/>
      <c r="G95" s="128"/>
      <c r="H95" s="128"/>
      <c r="I95" s="128"/>
      <c r="J95" s="128"/>
      <c r="K95" s="128"/>
      <c r="L95" s="128"/>
      <c r="M95" s="128"/>
      <c r="N95" s="128"/>
      <c r="O95" s="128"/>
      <c r="P95" s="128"/>
      <c r="Q95" s="128"/>
      <c r="R95" s="129"/>
      <c r="S95" s="152" t="s">
        <v>84</v>
      </c>
      <c r="T95" s="153"/>
      <c r="U95" s="153"/>
      <c r="V95" s="153"/>
      <c r="W95" s="153"/>
      <c r="X95" s="153"/>
      <c r="Y95" s="153"/>
      <c r="Z95" s="153"/>
      <c r="AA95" s="153"/>
      <c r="AB95" s="153"/>
      <c r="AC95" s="153"/>
      <c r="AD95" s="154"/>
      <c r="AE95" s="149"/>
      <c r="AF95" s="150"/>
      <c r="AG95" s="150"/>
      <c r="AH95" s="150"/>
      <c r="AI95" s="150"/>
      <c r="AJ95" s="151"/>
    </row>
    <row r="96" spans="1:36" ht="15" customHeight="1" thickBot="1" x14ac:dyDescent="0.25"/>
    <row r="97" spans="1:36" ht="15" customHeight="1" x14ac:dyDescent="0.2">
      <c r="A97" s="164" t="s">
        <v>91</v>
      </c>
      <c r="B97" s="165"/>
      <c r="C97" s="165"/>
      <c r="D97" s="165"/>
      <c r="E97" s="165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  <c r="AA97" s="165"/>
      <c r="AB97" s="165"/>
      <c r="AC97" s="165"/>
      <c r="AD97" s="165"/>
      <c r="AE97" s="165"/>
      <c r="AF97" s="165"/>
      <c r="AG97" s="165"/>
      <c r="AH97" s="165"/>
      <c r="AI97" s="165"/>
      <c r="AJ97" s="165"/>
    </row>
    <row r="98" spans="1:36" x14ac:dyDescent="0.2">
      <c r="A98" s="20" t="s">
        <v>92</v>
      </c>
      <c r="B98" s="161" t="s">
        <v>93</v>
      </c>
      <c r="C98" s="161"/>
      <c r="D98" s="161"/>
      <c r="E98" s="161"/>
      <c r="F98" s="161"/>
      <c r="G98" s="161"/>
      <c r="H98" s="161"/>
      <c r="I98" s="161"/>
      <c r="J98" s="161"/>
      <c r="K98" s="161"/>
      <c r="L98" s="161"/>
      <c r="M98" s="161"/>
      <c r="N98" s="161" t="s">
        <v>94</v>
      </c>
      <c r="O98" s="161"/>
      <c r="P98" s="161"/>
      <c r="Q98" s="161"/>
      <c r="R98" s="161"/>
      <c r="S98" s="161"/>
      <c r="T98" s="161"/>
      <c r="U98" s="161"/>
      <c r="V98" s="161"/>
      <c r="W98" s="161"/>
      <c r="X98" s="161"/>
      <c r="Y98" s="161"/>
      <c r="Z98" s="161"/>
      <c r="AA98" s="161"/>
      <c r="AB98" s="161"/>
      <c r="AC98" s="161"/>
      <c r="AD98" s="161"/>
      <c r="AE98" s="161"/>
      <c r="AF98" s="161"/>
      <c r="AG98" s="161" t="s">
        <v>95</v>
      </c>
      <c r="AH98" s="161"/>
      <c r="AI98" s="161"/>
      <c r="AJ98" s="161"/>
    </row>
    <row r="99" spans="1:36" ht="26.25" customHeight="1" x14ac:dyDescent="0.2">
      <c r="A99" s="20"/>
      <c r="B99" s="161"/>
      <c r="C99" s="161"/>
      <c r="D99" s="161"/>
      <c r="E99" s="161"/>
      <c r="F99" s="161"/>
      <c r="G99" s="161"/>
      <c r="H99" s="161"/>
      <c r="I99" s="161"/>
      <c r="J99" s="161"/>
      <c r="K99" s="161"/>
      <c r="L99" s="161"/>
      <c r="M99" s="161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1"/>
      <c r="Z99" s="161"/>
      <c r="AA99" s="161"/>
      <c r="AB99" s="161"/>
      <c r="AC99" s="161"/>
      <c r="AD99" s="161"/>
      <c r="AE99" s="161"/>
      <c r="AF99" s="161"/>
      <c r="AG99" s="161"/>
      <c r="AH99" s="161"/>
      <c r="AI99" s="161"/>
      <c r="AJ99" s="161"/>
    </row>
    <row r="100" spans="1:36" ht="26.25" customHeight="1" x14ac:dyDescent="0.2">
      <c r="A100" s="20"/>
      <c r="B100" s="161"/>
      <c r="C100" s="161"/>
      <c r="D100" s="161"/>
      <c r="E100" s="161"/>
      <c r="F100" s="161"/>
      <c r="G100" s="161"/>
      <c r="H100" s="161"/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  <c r="S100" s="161"/>
      <c r="T100" s="161"/>
      <c r="U100" s="161"/>
      <c r="V100" s="161"/>
      <c r="W100" s="161"/>
      <c r="X100" s="161"/>
      <c r="Y100" s="161"/>
      <c r="Z100" s="161"/>
      <c r="AA100" s="161"/>
      <c r="AB100" s="161"/>
      <c r="AC100" s="161"/>
      <c r="AD100" s="161"/>
      <c r="AE100" s="161"/>
      <c r="AF100" s="161"/>
      <c r="AG100" s="161"/>
      <c r="AH100" s="161"/>
      <c r="AI100" s="161"/>
      <c r="AJ100" s="161"/>
    </row>
    <row r="101" spans="1:36" ht="24" customHeight="1" x14ac:dyDescent="0.2"/>
    <row r="102" spans="1:36" ht="24" customHeight="1" x14ac:dyDescent="0.2"/>
    <row r="103" spans="1:36" ht="24" customHeight="1" x14ac:dyDescent="0.2"/>
    <row r="104" spans="1:36" ht="24" customHeight="1" x14ac:dyDescent="0.2"/>
    <row r="105" spans="1:36" ht="24" customHeight="1" x14ac:dyDescent="0.2"/>
    <row r="106" spans="1:36" ht="24" customHeight="1" x14ac:dyDescent="0.2"/>
    <row r="107" spans="1:36" ht="24" customHeight="1" x14ac:dyDescent="0.2"/>
  </sheetData>
  <mergeCells count="290">
    <mergeCell ref="B32:C32"/>
    <mergeCell ref="B33:C33"/>
    <mergeCell ref="B34:C34"/>
    <mergeCell ref="B22:C22"/>
    <mergeCell ref="B23:C23"/>
    <mergeCell ref="B24:C24"/>
    <mergeCell ref="B25:C25"/>
    <mergeCell ref="B26:C26"/>
    <mergeCell ref="B27:C27"/>
    <mergeCell ref="B29:C29"/>
    <mergeCell ref="B30:C30"/>
    <mergeCell ref="B31:C31"/>
    <mergeCell ref="A4:C4"/>
    <mergeCell ref="D4:AC4"/>
    <mergeCell ref="AD4:AG4"/>
    <mergeCell ref="AH4:AJ4"/>
    <mergeCell ref="A5:C5"/>
    <mergeCell ref="D5:AC5"/>
    <mergeCell ref="AD5:AG5"/>
    <mergeCell ref="AH5:AJ5"/>
    <mergeCell ref="A1:C3"/>
    <mergeCell ref="D1:AE1"/>
    <mergeCell ref="AF1:AJ1"/>
    <mergeCell ref="D2:AE2"/>
    <mergeCell ref="AF2:AJ2"/>
    <mergeCell ref="D3:AE3"/>
    <mergeCell ref="AF3:AJ3"/>
    <mergeCell ref="A8:C8"/>
    <mergeCell ref="D8:AC8"/>
    <mergeCell ref="AD8:AG8"/>
    <mergeCell ref="AH8:AJ8"/>
    <mergeCell ref="A9:C9"/>
    <mergeCell ref="D9:AC9"/>
    <mergeCell ref="AD9:AG9"/>
    <mergeCell ref="AH9:AJ9"/>
    <mergeCell ref="A6:C6"/>
    <mergeCell ref="D6:AJ6"/>
    <mergeCell ref="A7:C7"/>
    <mergeCell ref="D7:AC7"/>
    <mergeCell ref="AD7:AG7"/>
    <mergeCell ref="AH7:AJ7"/>
    <mergeCell ref="A10:AJ10"/>
    <mergeCell ref="A11:C13"/>
    <mergeCell ref="D11:D13"/>
    <mergeCell ref="E11:E13"/>
    <mergeCell ref="F11:K11"/>
    <mergeCell ref="L11:Q11"/>
    <mergeCell ref="R11:W11"/>
    <mergeCell ref="X11:AC11"/>
    <mergeCell ref="AD11:AD13"/>
    <mergeCell ref="AE11:AE13"/>
    <mergeCell ref="AG11:AG13"/>
    <mergeCell ref="AH11:AJ13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Z12:AA12"/>
    <mergeCell ref="AB12:AC12"/>
    <mergeCell ref="B14:C14"/>
    <mergeCell ref="B18:C18"/>
    <mergeCell ref="A14:A37"/>
    <mergeCell ref="AF11:AF13"/>
    <mergeCell ref="B28:C28"/>
    <mergeCell ref="AH28:AJ28"/>
    <mergeCell ref="B35:C35"/>
    <mergeCell ref="AH18:AJ18"/>
    <mergeCell ref="B19:C19"/>
    <mergeCell ref="AH19:AJ19"/>
    <mergeCell ref="AH14:AJ14"/>
    <mergeCell ref="B15:C15"/>
    <mergeCell ref="B16:C16"/>
    <mergeCell ref="AH16:AJ16"/>
    <mergeCell ref="B17:C17"/>
    <mergeCell ref="AH17:AJ17"/>
    <mergeCell ref="AH15:AJ15"/>
    <mergeCell ref="AH35:AJ35"/>
    <mergeCell ref="B36:C36"/>
    <mergeCell ref="AH36:AJ36"/>
    <mergeCell ref="B37:C37"/>
    <mergeCell ref="AH37:AJ37"/>
    <mergeCell ref="B21:C21"/>
    <mergeCell ref="B20:C20"/>
    <mergeCell ref="AI42:AJ42"/>
    <mergeCell ref="A44:R44"/>
    <mergeCell ref="S44:AJ44"/>
    <mergeCell ref="AB38:AC38"/>
    <mergeCell ref="A41:B41"/>
    <mergeCell ref="D41:K41"/>
    <mergeCell ref="L41:S41"/>
    <mergeCell ref="T41:AH41"/>
    <mergeCell ref="AI41:AJ41"/>
    <mergeCell ref="P38:Q38"/>
    <mergeCell ref="R38:S38"/>
    <mergeCell ref="T38:U38"/>
    <mergeCell ref="V38:W38"/>
    <mergeCell ref="X38:Y38"/>
    <mergeCell ref="Z38:AA38"/>
    <mergeCell ref="F38:G38"/>
    <mergeCell ref="H38:I38"/>
    <mergeCell ref="J38:K38"/>
    <mergeCell ref="L38:M38"/>
    <mergeCell ref="N38:O38"/>
    <mergeCell ref="A42:B42"/>
    <mergeCell ref="D42:K42"/>
    <mergeCell ref="L42:S42"/>
    <mergeCell ref="T42:AH42"/>
    <mergeCell ref="A45:R58"/>
    <mergeCell ref="S45:W45"/>
    <mergeCell ref="X45:AD45"/>
    <mergeCell ref="AE45:AH45"/>
    <mergeCell ref="AI45:AJ45"/>
    <mergeCell ref="S46:W46"/>
    <mergeCell ref="X46:AD46"/>
    <mergeCell ref="AE46:AH46"/>
    <mergeCell ref="AI46:AJ46"/>
    <mergeCell ref="S47:W47"/>
    <mergeCell ref="S49:W49"/>
    <mergeCell ref="X49:AD49"/>
    <mergeCell ref="AE49:AH49"/>
    <mergeCell ref="AI49:AJ49"/>
    <mergeCell ref="S50:W50"/>
    <mergeCell ref="X50:AD50"/>
    <mergeCell ref="AE50:AH50"/>
    <mergeCell ref="AI50:AJ50"/>
    <mergeCell ref="X47:AD47"/>
    <mergeCell ref="AE47:AH47"/>
    <mergeCell ref="AI47:AJ47"/>
    <mergeCell ref="S48:W48"/>
    <mergeCell ref="X48:AD48"/>
    <mergeCell ref="AE48:AH48"/>
    <mergeCell ref="AI48:AJ48"/>
    <mergeCell ref="S53:W53"/>
    <mergeCell ref="X53:AD53"/>
    <mergeCell ref="AE53:AH53"/>
    <mergeCell ref="AI53:AJ53"/>
    <mergeCell ref="S54:W54"/>
    <mergeCell ref="X54:AD54"/>
    <mergeCell ref="AE54:AH54"/>
    <mergeCell ref="AI54:AJ54"/>
    <mergeCell ref="S51:W51"/>
    <mergeCell ref="X51:AD51"/>
    <mergeCell ref="AE51:AH51"/>
    <mergeCell ref="AI51:AJ51"/>
    <mergeCell ref="S52:W52"/>
    <mergeCell ref="X52:AD52"/>
    <mergeCell ref="AE52:AH52"/>
    <mergeCell ref="AI52:AJ52"/>
    <mergeCell ref="S57:W57"/>
    <mergeCell ref="X57:AD57"/>
    <mergeCell ref="AE57:AH57"/>
    <mergeCell ref="AI57:AJ57"/>
    <mergeCell ref="S58:W58"/>
    <mergeCell ref="X58:AD58"/>
    <mergeCell ref="AE58:AH58"/>
    <mergeCell ref="AI58:AJ58"/>
    <mergeCell ref="S55:W55"/>
    <mergeCell ref="X55:AD55"/>
    <mergeCell ref="AE55:AH55"/>
    <mergeCell ref="AI55:AJ55"/>
    <mergeCell ref="S56:W56"/>
    <mergeCell ref="X56:AD56"/>
    <mergeCell ref="AE56:AH56"/>
    <mergeCell ref="AI56:AJ56"/>
    <mergeCell ref="A60:B60"/>
    <mergeCell ref="D60:K60"/>
    <mergeCell ref="L60:S60"/>
    <mergeCell ref="T60:AH60"/>
    <mergeCell ref="AI60:AJ60"/>
    <mergeCell ref="A61:B61"/>
    <mergeCell ref="D61:K61"/>
    <mergeCell ref="L61:S61"/>
    <mergeCell ref="T61:AH61"/>
    <mergeCell ref="AI61:AJ61"/>
    <mergeCell ref="A62:R62"/>
    <mergeCell ref="S62:AJ62"/>
    <mergeCell ref="A63:R76"/>
    <mergeCell ref="S63:W63"/>
    <mergeCell ref="X63:AD63"/>
    <mergeCell ref="AE63:AH63"/>
    <mergeCell ref="AI63:AJ63"/>
    <mergeCell ref="S64:W64"/>
    <mergeCell ref="X64:AD64"/>
    <mergeCell ref="AE64:AH64"/>
    <mergeCell ref="S67:W67"/>
    <mergeCell ref="X67:AD67"/>
    <mergeCell ref="AE67:AH67"/>
    <mergeCell ref="AI67:AJ67"/>
    <mergeCell ref="S68:W68"/>
    <mergeCell ref="X68:AD68"/>
    <mergeCell ref="AE68:AH68"/>
    <mergeCell ref="AI68:AJ68"/>
    <mergeCell ref="AI64:AJ64"/>
    <mergeCell ref="S65:W65"/>
    <mergeCell ref="X65:AD65"/>
    <mergeCell ref="AE65:AH65"/>
    <mergeCell ref="AI65:AJ65"/>
    <mergeCell ref="S66:W66"/>
    <mergeCell ref="X66:AD66"/>
    <mergeCell ref="AE66:AH66"/>
    <mergeCell ref="AI66:AJ66"/>
    <mergeCell ref="S71:W71"/>
    <mergeCell ref="X71:AD71"/>
    <mergeCell ref="AE71:AH71"/>
    <mergeCell ref="AI71:AJ71"/>
    <mergeCell ref="S72:W72"/>
    <mergeCell ref="X72:AD72"/>
    <mergeCell ref="AE72:AH72"/>
    <mergeCell ref="AI72:AJ72"/>
    <mergeCell ref="S69:W69"/>
    <mergeCell ref="X69:AD69"/>
    <mergeCell ref="AE69:AH69"/>
    <mergeCell ref="AI69:AJ69"/>
    <mergeCell ref="S70:W70"/>
    <mergeCell ref="X70:AD70"/>
    <mergeCell ref="AE70:AH70"/>
    <mergeCell ref="AI70:AJ70"/>
    <mergeCell ref="S75:W75"/>
    <mergeCell ref="X75:AD75"/>
    <mergeCell ref="AE75:AH75"/>
    <mergeCell ref="AI75:AJ75"/>
    <mergeCell ref="S76:W76"/>
    <mergeCell ref="X76:AD76"/>
    <mergeCell ref="AE76:AH76"/>
    <mergeCell ref="AI76:AJ76"/>
    <mergeCell ref="S73:W73"/>
    <mergeCell ref="X73:AD73"/>
    <mergeCell ref="AE73:AH73"/>
    <mergeCell ref="AI73:AJ73"/>
    <mergeCell ref="S74:W74"/>
    <mergeCell ref="X74:AD74"/>
    <mergeCell ref="AE74:AH74"/>
    <mergeCell ref="AI74:AJ74"/>
    <mergeCell ref="A78:B78"/>
    <mergeCell ref="D78:K78"/>
    <mergeCell ref="L78:S78"/>
    <mergeCell ref="T78:AH78"/>
    <mergeCell ref="AI78:AJ78"/>
    <mergeCell ref="A79:B79"/>
    <mergeCell ref="D79:K79"/>
    <mergeCell ref="L79:S79"/>
    <mergeCell ref="T79:AH79"/>
    <mergeCell ref="AI79:AJ79"/>
    <mergeCell ref="AE85:AJ85"/>
    <mergeCell ref="S86:AD86"/>
    <mergeCell ref="AE86:AJ86"/>
    <mergeCell ref="S87:AD87"/>
    <mergeCell ref="AE87:AJ87"/>
    <mergeCell ref="S88:AD88"/>
    <mergeCell ref="AE88:AJ88"/>
    <mergeCell ref="A81:R81"/>
    <mergeCell ref="S81:AJ81"/>
    <mergeCell ref="A82:R95"/>
    <mergeCell ref="S82:AD82"/>
    <mergeCell ref="AE82:AJ82"/>
    <mergeCell ref="S83:AD83"/>
    <mergeCell ref="AE83:AJ83"/>
    <mergeCell ref="S84:AD84"/>
    <mergeCell ref="AE84:AJ84"/>
    <mergeCell ref="S85:AD85"/>
    <mergeCell ref="S92:AD92"/>
    <mergeCell ref="AE92:AJ92"/>
    <mergeCell ref="S93:AD93"/>
    <mergeCell ref="AE93:AJ93"/>
    <mergeCell ref="S94:AD94"/>
    <mergeCell ref="AE94:AJ94"/>
    <mergeCell ref="S89:AD89"/>
    <mergeCell ref="AE89:AJ89"/>
    <mergeCell ref="S90:AD90"/>
    <mergeCell ref="AE90:AJ90"/>
    <mergeCell ref="S91:AD91"/>
    <mergeCell ref="AE91:AJ91"/>
    <mergeCell ref="B99:M99"/>
    <mergeCell ref="N99:AF99"/>
    <mergeCell ref="AG99:AJ99"/>
    <mergeCell ref="B100:M100"/>
    <mergeCell ref="N100:AF100"/>
    <mergeCell ref="AG100:AJ100"/>
    <mergeCell ref="S95:AD95"/>
    <mergeCell ref="AE95:AJ95"/>
    <mergeCell ref="A97:AJ97"/>
    <mergeCell ref="B98:M98"/>
    <mergeCell ref="N98:AF98"/>
    <mergeCell ref="AG98:AJ98"/>
  </mergeCells>
  <conditionalFormatting sqref="F14:F37 H14:H37 J14:J37 L14:L37 N14:N37 P14:P37 R14:R37 T14:T37 V14:V37 X14:X37 Z14:Z37 AB14:AB37">
    <cfRule type="containsText" dxfId="8" priority="3" operator="containsText" text="1">
      <formula>NOT(ISERROR(SEARCH("1",F14)))</formula>
    </cfRule>
  </conditionalFormatting>
  <conditionalFormatting sqref="G14:G37 I14:I37 K14:K37 M14:M37 O14:O37 Q14:Q37 S14:S37 U14:U37 W14:W37 Y14:Y37 AA14:AA37 AC14:AC37">
    <cfRule type="containsText" dxfId="7" priority="1" operator="containsText" text="0">
      <formula>NOT(ISERROR(SEARCH("0",G14)))</formula>
    </cfRule>
    <cfRule type="containsText" dxfId="6" priority="2" operator="containsText" text="1">
      <formula>NOT(ISERROR(SEARCH("1",G14)))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02B66-4193-42B6-A804-A300673AED4E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C6712-3C63-4AF8-BD77-DCB8D7664C63}">
  <dimension ref="A1:I90"/>
  <sheetViews>
    <sheetView topLeftCell="C1" workbookViewId="0">
      <selection activeCell="H5" sqref="H5:I6"/>
    </sheetView>
  </sheetViews>
  <sheetFormatPr baseColWidth="10" defaultRowHeight="12.75" x14ac:dyDescent="0.2"/>
  <cols>
    <col min="1" max="1" width="7.140625" customWidth="1"/>
    <col min="2" max="2" width="13.42578125" customWidth="1"/>
    <col min="3" max="3" width="19.5703125" customWidth="1"/>
    <col min="4" max="4" width="55.85546875" customWidth="1"/>
    <col min="5" max="5" width="22.140625" customWidth="1"/>
    <col min="6" max="6" width="9.85546875" customWidth="1"/>
    <col min="7" max="8" width="12.85546875" customWidth="1"/>
  </cols>
  <sheetData>
    <row r="1" spans="1:9" ht="27.75" customHeight="1" x14ac:dyDescent="0.2">
      <c r="A1" s="53"/>
      <c r="B1" s="53"/>
      <c r="C1" s="53"/>
      <c r="D1" s="174" t="s">
        <v>98</v>
      </c>
      <c r="E1" s="174"/>
      <c r="F1" s="174"/>
      <c r="G1" s="174"/>
      <c r="H1" s="58" t="s">
        <v>0</v>
      </c>
      <c r="I1" s="58"/>
    </row>
    <row r="2" spans="1:9" ht="27.75" customHeight="1" x14ac:dyDescent="0.2">
      <c r="A2" s="53"/>
      <c r="B2" s="53"/>
      <c r="C2" s="53"/>
      <c r="D2" s="187"/>
      <c r="E2" s="187"/>
      <c r="F2" s="187"/>
      <c r="G2" s="187"/>
      <c r="H2" s="58" t="s">
        <v>6</v>
      </c>
      <c r="I2" s="58"/>
    </row>
    <row r="3" spans="1:9" ht="27.75" customHeight="1" x14ac:dyDescent="0.2">
      <c r="A3" s="53"/>
      <c r="B3" s="53"/>
      <c r="C3" s="53"/>
      <c r="D3" s="181"/>
      <c r="E3" s="181"/>
      <c r="F3" s="181"/>
      <c r="G3" s="181"/>
      <c r="H3" s="58" t="s">
        <v>96</v>
      </c>
      <c r="I3" s="58"/>
    </row>
    <row r="4" spans="1:9" ht="5.25" customHeight="1" x14ac:dyDescent="0.2"/>
    <row r="5" spans="1:9" ht="15" customHeight="1" x14ac:dyDescent="0.2">
      <c r="A5" s="170" t="s">
        <v>99</v>
      </c>
      <c r="B5" s="188" t="s">
        <v>100</v>
      </c>
      <c r="C5" s="188"/>
      <c r="D5" s="188" t="s">
        <v>101</v>
      </c>
      <c r="E5" s="188" t="s">
        <v>102</v>
      </c>
      <c r="F5" s="189" t="s">
        <v>103</v>
      </c>
      <c r="G5" s="190"/>
      <c r="H5" s="189" t="s">
        <v>104</v>
      </c>
      <c r="I5" s="190"/>
    </row>
    <row r="6" spans="1:9" x14ac:dyDescent="0.2">
      <c r="A6" s="170"/>
      <c r="B6" s="22" t="s">
        <v>105</v>
      </c>
      <c r="C6" s="22" t="s">
        <v>106</v>
      </c>
      <c r="D6" s="188"/>
      <c r="E6" s="188"/>
      <c r="F6" s="189"/>
      <c r="G6" s="190"/>
      <c r="H6" s="189"/>
      <c r="I6" s="190"/>
    </row>
    <row r="7" spans="1:9" ht="15" x14ac:dyDescent="0.25">
      <c r="A7" s="17">
        <v>1</v>
      </c>
      <c r="B7" s="23"/>
      <c r="C7" s="21"/>
      <c r="D7" s="23"/>
      <c r="E7" s="24"/>
      <c r="F7" s="194"/>
      <c r="G7" s="195"/>
      <c r="H7" s="196"/>
      <c r="I7" s="196"/>
    </row>
    <row r="8" spans="1:9" x14ac:dyDescent="0.2">
      <c r="A8" s="17">
        <v>2</v>
      </c>
      <c r="B8" s="23"/>
      <c r="C8" s="21"/>
      <c r="D8" s="23"/>
      <c r="E8" s="24"/>
      <c r="F8" s="191"/>
      <c r="G8" s="53"/>
      <c r="H8" s="192"/>
      <c r="I8" s="193"/>
    </row>
    <row r="9" spans="1:9" x14ac:dyDescent="0.2">
      <c r="A9" s="17">
        <v>3</v>
      </c>
      <c r="B9" s="25"/>
      <c r="C9" s="21"/>
      <c r="D9" s="23"/>
      <c r="E9" s="24"/>
      <c r="F9" s="191"/>
      <c r="G9" s="53"/>
      <c r="H9" s="192"/>
      <c r="I9" s="193"/>
    </row>
    <row r="10" spans="1:9" x14ac:dyDescent="0.2">
      <c r="A10" s="17">
        <v>4</v>
      </c>
      <c r="B10" s="23"/>
      <c r="C10" s="21"/>
      <c r="D10" s="23"/>
      <c r="E10" s="24"/>
      <c r="F10" s="191"/>
      <c r="G10" s="53"/>
      <c r="H10" s="192"/>
      <c r="I10" s="193"/>
    </row>
    <row r="11" spans="1:9" x14ac:dyDescent="0.2">
      <c r="A11" s="17">
        <v>5</v>
      </c>
      <c r="B11" s="23"/>
      <c r="C11" s="21"/>
      <c r="D11" s="25"/>
      <c r="E11" s="24"/>
      <c r="F11" s="191"/>
      <c r="G11" s="53"/>
      <c r="H11" s="192"/>
      <c r="I11" s="193"/>
    </row>
    <row r="12" spans="1:9" x14ac:dyDescent="0.2">
      <c r="A12" s="17">
        <v>6</v>
      </c>
      <c r="B12" s="23"/>
      <c r="C12" s="21"/>
      <c r="D12" s="23"/>
      <c r="E12" s="24"/>
      <c r="F12" s="191"/>
      <c r="G12" s="53"/>
      <c r="H12" s="192"/>
      <c r="I12" s="193"/>
    </row>
    <row r="13" spans="1:9" x14ac:dyDescent="0.2">
      <c r="A13" s="17">
        <v>7</v>
      </c>
      <c r="B13" s="25"/>
      <c r="C13" s="21"/>
      <c r="D13" s="23"/>
      <c r="E13" s="24"/>
      <c r="F13" s="191"/>
      <c r="G13" s="53"/>
      <c r="H13" s="192"/>
      <c r="I13" s="193"/>
    </row>
    <row r="14" spans="1:9" x14ac:dyDescent="0.2">
      <c r="A14" s="17">
        <v>8</v>
      </c>
      <c r="B14" s="25"/>
      <c r="C14" s="21"/>
      <c r="D14" s="26"/>
      <c r="E14" s="24"/>
      <c r="F14" s="191"/>
      <c r="G14" s="53"/>
      <c r="H14" s="192"/>
      <c r="I14" s="193"/>
    </row>
    <row r="15" spans="1:9" x14ac:dyDescent="0.2">
      <c r="A15" s="17">
        <v>9</v>
      </c>
      <c r="B15" s="25"/>
      <c r="C15" s="21"/>
      <c r="D15" s="25"/>
      <c r="E15" s="24"/>
      <c r="F15" s="191"/>
      <c r="G15" s="53"/>
      <c r="H15" s="192"/>
      <c r="I15" s="193"/>
    </row>
    <row r="16" spans="1:9" x14ac:dyDescent="0.2">
      <c r="A16" s="17">
        <v>10</v>
      </c>
      <c r="B16" s="23"/>
      <c r="C16" s="21"/>
      <c r="D16" s="25"/>
      <c r="E16" s="24"/>
      <c r="F16" s="191"/>
      <c r="G16" s="53"/>
      <c r="H16" s="192"/>
      <c r="I16" s="193"/>
    </row>
    <row r="17" spans="1:9" x14ac:dyDescent="0.2">
      <c r="A17" s="17">
        <v>11</v>
      </c>
      <c r="B17" s="23"/>
      <c r="C17" s="21"/>
      <c r="D17" s="25"/>
      <c r="E17" s="24"/>
      <c r="F17" s="191"/>
      <c r="G17" s="53"/>
      <c r="H17" s="192"/>
      <c r="I17" s="193"/>
    </row>
    <row r="18" spans="1:9" x14ac:dyDescent="0.2">
      <c r="A18" s="17">
        <v>12</v>
      </c>
      <c r="B18" s="23"/>
      <c r="C18" s="21"/>
      <c r="D18" s="25"/>
      <c r="E18" s="24"/>
      <c r="F18" s="191"/>
      <c r="G18" s="53"/>
      <c r="H18" s="192"/>
      <c r="I18" s="193"/>
    </row>
    <row r="19" spans="1:9" x14ac:dyDescent="0.2">
      <c r="A19" s="17">
        <v>13</v>
      </c>
      <c r="B19" s="23"/>
      <c r="C19" s="21"/>
      <c r="D19" s="23"/>
      <c r="E19" s="24"/>
      <c r="F19" s="191"/>
      <c r="G19" s="53"/>
      <c r="H19" s="192"/>
      <c r="I19" s="193"/>
    </row>
    <row r="20" spans="1:9" x14ac:dyDescent="0.2">
      <c r="A20" s="17">
        <v>14</v>
      </c>
      <c r="B20" s="25"/>
      <c r="C20" s="21"/>
      <c r="D20" s="25"/>
      <c r="E20" s="24"/>
      <c r="F20" s="191"/>
      <c r="G20" s="53"/>
      <c r="H20" s="192"/>
      <c r="I20" s="193"/>
    </row>
    <row r="21" spans="1:9" x14ac:dyDescent="0.2">
      <c r="A21" s="17">
        <v>15</v>
      </c>
      <c r="B21" s="23"/>
      <c r="C21" s="21"/>
      <c r="D21" s="23"/>
      <c r="E21" s="24"/>
      <c r="F21" s="191"/>
      <c r="G21" s="53"/>
      <c r="H21" s="192"/>
      <c r="I21" s="193"/>
    </row>
    <row r="22" spans="1:9" x14ac:dyDescent="0.2">
      <c r="A22" s="17">
        <v>16</v>
      </c>
      <c r="B22" s="23"/>
      <c r="C22" s="21"/>
      <c r="D22" s="23"/>
      <c r="E22" s="24"/>
      <c r="F22" s="191"/>
      <c r="G22" s="53"/>
      <c r="H22" s="192"/>
      <c r="I22" s="193"/>
    </row>
    <row r="23" spans="1:9" x14ac:dyDescent="0.2">
      <c r="A23" s="17">
        <v>17</v>
      </c>
      <c r="B23" s="23"/>
      <c r="C23" s="21"/>
      <c r="D23" s="23"/>
      <c r="E23" s="24"/>
      <c r="F23" s="191"/>
      <c r="G23" s="53"/>
      <c r="H23" s="192"/>
      <c r="I23" s="193"/>
    </row>
    <row r="24" spans="1:9" x14ac:dyDescent="0.2">
      <c r="A24" s="17">
        <v>18</v>
      </c>
      <c r="B24" s="25"/>
      <c r="C24" s="21"/>
      <c r="D24" s="23"/>
      <c r="E24" s="24"/>
      <c r="F24" s="191"/>
      <c r="G24" s="53"/>
      <c r="H24" s="192"/>
      <c r="I24" s="193"/>
    </row>
    <row r="25" spans="1:9" x14ac:dyDescent="0.2">
      <c r="A25" s="17">
        <v>19</v>
      </c>
      <c r="B25" s="25"/>
      <c r="C25" s="21"/>
      <c r="D25" s="23"/>
      <c r="E25" s="24"/>
      <c r="F25" s="191"/>
      <c r="G25" s="53"/>
      <c r="H25" s="192"/>
      <c r="I25" s="193"/>
    </row>
    <row r="26" spans="1:9" x14ac:dyDescent="0.2">
      <c r="A26" s="17">
        <v>20</v>
      </c>
      <c r="B26" s="25"/>
      <c r="C26" s="21"/>
      <c r="D26" s="23"/>
      <c r="E26" s="24"/>
      <c r="F26" s="191"/>
      <c r="G26" s="53"/>
      <c r="H26" s="192"/>
      <c r="I26" s="193"/>
    </row>
    <row r="27" spans="1:9" x14ac:dyDescent="0.2">
      <c r="A27" s="17">
        <v>21</v>
      </c>
      <c r="B27" s="25"/>
      <c r="C27" s="21"/>
      <c r="D27" s="23"/>
      <c r="E27" s="24"/>
      <c r="F27" s="191"/>
      <c r="G27" s="53"/>
      <c r="H27" s="192"/>
      <c r="I27" s="193"/>
    </row>
    <row r="28" spans="1:9" x14ac:dyDescent="0.2">
      <c r="A28" s="17">
        <v>22</v>
      </c>
      <c r="B28" s="25"/>
      <c r="C28" s="21"/>
      <c r="D28" s="23"/>
      <c r="E28" s="24"/>
      <c r="F28" s="191"/>
      <c r="G28" s="53"/>
      <c r="H28" s="192"/>
      <c r="I28" s="193"/>
    </row>
    <row r="29" spans="1:9" x14ac:dyDescent="0.2">
      <c r="A29" s="17">
        <v>23</v>
      </c>
      <c r="B29" s="23"/>
      <c r="C29" s="21"/>
      <c r="D29" s="23"/>
      <c r="E29" s="24"/>
      <c r="F29" s="191"/>
      <c r="G29" s="53"/>
      <c r="H29" s="192"/>
      <c r="I29" s="193"/>
    </row>
    <row r="30" spans="1:9" x14ac:dyDescent="0.2">
      <c r="A30" s="17">
        <v>24</v>
      </c>
      <c r="B30" s="25"/>
      <c r="C30" s="21"/>
      <c r="D30" s="23"/>
      <c r="E30" s="24"/>
      <c r="F30" s="191"/>
      <c r="G30" s="53"/>
      <c r="H30" s="192"/>
      <c r="I30" s="193"/>
    </row>
    <row r="31" spans="1:9" x14ac:dyDescent="0.2">
      <c r="A31" s="17">
        <v>71</v>
      </c>
      <c r="B31" s="27"/>
      <c r="C31" s="21"/>
      <c r="D31" s="28"/>
      <c r="E31" s="24"/>
      <c r="F31" s="191"/>
      <c r="G31" s="53"/>
      <c r="H31" s="196"/>
      <c r="I31" s="196"/>
    </row>
    <row r="32" spans="1:9" x14ac:dyDescent="0.2">
      <c r="A32" s="17">
        <v>25</v>
      </c>
      <c r="B32" s="23"/>
      <c r="C32" s="21"/>
      <c r="D32" s="23"/>
      <c r="E32" s="24"/>
      <c r="F32" s="191"/>
      <c r="G32" s="53"/>
      <c r="H32" s="192"/>
      <c r="I32" s="193"/>
    </row>
    <row r="33" spans="1:9" x14ac:dyDescent="0.2">
      <c r="A33" s="17">
        <v>26</v>
      </c>
      <c r="B33" s="23"/>
      <c r="C33" s="21"/>
      <c r="D33" s="23"/>
      <c r="E33" s="24"/>
      <c r="F33" s="191"/>
      <c r="G33" s="53"/>
      <c r="H33" s="192"/>
      <c r="I33" s="193"/>
    </row>
    <row r="34" spans="1:9" x14ac:dyDescent="0.2">
      <c r="A34" s="17">
        <v>27</v>
      </c>
      <c r="B34" s="23"/>
      <c r="C34" s="21"/>
      <c r="D34" s="23"/>
      <c r="E34" s="24"/>
      <c r="F34" s="191"/>
      <c r="G34" s="53"/>
      <c r="H34" s="192"/>
      <c r="I34" s="193"/>
    </row>
    <row r="35" spans="1:9" x14ac:dyDescent="0.2">
      <c r="A35" s="17">
        <v>28</v>
      </c>
      <c r="B35" s="23"/>
      <c r="C35" s="21"/>
      <c r="D35" s="23"/>
      <c r="E35" s="24"/>
      <c r="F35" s="191"/>
      <c r="G35" s="53"/>
      <c r="H35" s="192"/>
      <c r="I35" s="193"/>
    </row>
    <row r="36" spans="1:9" x14ac:dyDescent="0.2">
      <c r="A36" s="17">
        <v>29</v>
      </c>
      <c r="B36" s="23"/>
      <c r="C36" s="21"/>
      <c r="D36" s="23"/>
      <c r="E36" s="24"/>
      <c r="F36" s="191"/>
      <c r="G36" s="53"/>
      <c r="H36" s="192"/>
      <c r="I36" s="193"/>
    </row>
    <row r="37" spans="1:9" x14ac:dyDescent="0.2">
      <c r="A37" s="17">
        <v>30</v>
      </c>
      <c r="B37" s="23"/>
      <c r="C37" s="21"/>
      <c r="D37" s="23"/>
      <c r="E37" s="24"/>
      <c r="F37" s="191"/>
      <c r="G37" s="53"/>
      <c r="H37" s="192"/>
      <c r="I37" s="193"/>
    </row>
    <row r="38" spans="1:9" ht="15" x14ac:dyDescent="0.25">
      <c r="A38" s="17">
        <v>31</v>
      </c>
      <c r="B38" s="23"/>
      <c r="C38" s="21"/>
      <c r="D38" s="29"/>
      <c r="E38" s="24"/>
      <c r="F38" s="194"/>
      <c r="G38" s="195"/>
      <c r="H38" s="192"/>
      <c r="I38" s="193"/>
    </row>
    <row r="39" spans="1:9" x14ac:dyDescent="0.2">
      <c r="A39" s="17">
        <v>32</v>
      </c>
      <c r="B39" s="23"/>
      <c r="C39" s="21"/>
      <c r="D39" s="23"/>
      <c r="E39" s="24"/>
      <c r="F39" s="191"/>
      <c r="G39" s="53"/>
      <c r="H39" s="192"/>
      <c r="I39" s="193"/>
    </row>
    <row r="40" spans="1:9" x14ac:dyDescent="0.2">
      <c r="A40" s="17">
        <v>33</v>
      </c>
      <c r="B40" s="23"/>
      <c r="C40" s="21"/>
      <c r="D40" s="23"/>
      <c r="E40" s="24"/>
      <c r="F40" s="191"/>
      <c r="G40" s="53"/>
      <c r="H40" s="192"/>
      <c r="I40" s="193"/>
    </row>
    <row r="41" spans="1:9" x14ac:dyDescent="0.2">
      <c r="A41" s="17">
        <v>34</v>
      </c>
      <c r="B41" s="23"/>
      <c r="C41" s="21"/>
      <c r="D41" s="23"/>
      <c r="E41" s="24"/>
      <c r="F41" s="191"/>
      <c r="G41" s="53"/>
      <c r="H41" s="192"/>
      <c r="I41" s="193"/>
    </row>
    <row r="42" spans="1:9" x14ac:dyDescent="0.2">
      <c r="A42" s="17">
        <v>35</v>
      </c>
      <c r="B42" s="23"/>
      <c r="C42" s="21"/>
      <c r="D42" s="28"/>
      <c r="E42" s="24"/>
      <c r="F42" s="191"/>
      <c r="G42" s="53"/>
      <c r="H42" s="192"/>
      <c r="I42" s="193"/>
    </row>
    <row r="43" spans="1:9" x14ac:dyDescent="0.2">
      <c r="A43" s="17">
        <v>36</v>
      </c>
      <c r="B43" s="23"/>
      <c r="C43" s="28"/>
      <c r="D43" s="28"/>
      <c r="E43" s="24"/>
      <c r="F43" s="191"/>
      <c r="G43" s="53"/>
      <c r="H43" s="192"/>
      <c r="I43" s="193"/>
    </row>
    <row r="44" spans="1:9" x14ac:dyDescent="0.2">
      <c r="A44" s="17">
        <v>37</v>
      </c>
      <c r="B44" s="23"/>
      <c r="C44" s="28"/>
      <c r="D44" s="28"/>
      <c r="E44" s="24"/>
      <c r="F44" s="191"/>
      <c r="G44" s="53"/>
      <c r="H44" s="192"/>
      <c r="I44" s="193"/>
    </row>
    <row r="45" spans="1:9" x14ac:dyDescent="0.2">
      <c r="A45" s="17">
        <v>38</v>
      </c>
      <c r="B45" s="23"/>
      <c r="C45" s="28"/>
      <c r="D45" s="28"/>
      <c r="E45" s="24"/>
      <c r="F45" s="191"/>
      <c r="G45" s="53"/>
      <c r="H45" s="192"/>
      <c r="I45" s="193"/>
    </row>
    <row r="46" spans="1:9" x14ac:dyDescent="0.2">
      <c r="A46" s="17">
        <v>39</v>
      </c>
      <c r="B46" s="23"/>
      <c r="C46" s="28"/>
      <c r="D46" s="28"/>
      <c r="E46" s="24"/>
      <c r="F46" s="191"/>
      <c r="G46" s="53"/>
      <c r="H46" s="192"/>
      <c r="I46" s="193"/>
    </row>
    <row r="47" spans="1:9" x14ac:dyDescent="0.2">
      <c r="A47" s="17">
        <v>40</v>
      </c>
      <c r="B47" s="23"/>
      <c r="C47" s="28"/>
      <c r="D47" s="28"/>
      <c r="E47" s="24"/>
      <c r="F47" s="191"/>
      <c r="G47" s="53"/>
      <c r="H47" s="192"/>
      <c r="I47" s="193"/>
    </row>
    <row r="48" spans="1:9" x14ac:dyDescent="0.2">
      <c r="A48" s="17">
        <v>41</v>
      </c>
      <c r="B48" s="23"/>
      <c r="C48" s="28"/>
      <c r="D48" s="28"/>
      <c r="E48" s="24"/>
      <c r="F48" s="191"/>
      <c r="G48" s="53"/>
      <c r="H48" s="192"/>
      <c r="I48" s="193"/>
    </row>
    <row r="49" spans="1:9" x14ac:dyDescent="0.2">
      <c r="A49" s="17">
        <v>42</v>
      </c>
      <c r="B49" s="23"/>
      <c r="C49" s="28"/>
      <c r="D49" s="28"/>
      <c r="E49" s="24"/>
      <c r="F49" s="191"/>
      <c r="G49" s="53"/>
      <c r="H49" s="192"/>
      <c r="I49" s="193"/>
    </row>
    <row r="50" spans="1:9" x14ac:dyDescent="0.2">
      <c r="A50" s="17">
        <v>43</v>
      </c>
      <c r="B50" s="23"/>
      <c r="C50" s="28"/>
      <c r="D50" s="28"/>
      <c r="E50" s="24"/>
      <c r="F50" s="191"/>
      <c r="G50" s="53"/>
      <c r="H50" s="192"/>
      <c r="I50" s="193"/>
    </row>
    <row r="51" spans="1:9" x14ac:dyDescent="0.2">
      <c r="A51" s="17">
        <v>44</v>
      </c>
      <c r="B51" s="23"/>
      <c r="C51" s="28"/>
      <c r="D51" s="28"/>
      <c r="E51" s="24"/>
      <c r="F51" s="191"/>
      <c r="G51" s="53"/>
      <c r="H51" s="192"/>
      <c r="I51" s="193"/>
    </row>
    <row r="52" spans="1:9" x14ac:dyDescent="0.2">
      <c r="A52" s="17">
        <v>45</v>
      </c>
      <c r="B52" s="23"/>
      <c r="C52" s="28"/>
      <c r="D52" s="28"/>
      <c r="E52" s="24"/>
      <c r="F52" s="191"/>
      <c r="G52" s="53"/>
      <c r="H52" s="192"/>
      <c r="I52" s="193"/>
    </row>
    <row r="53" spans="1:9" x14ac:dyDescent="0.2">
      <c r="A53" s="17">
        <v>46</v>
      </c>
      <c r="B53" s="23"/>
      <c r="C53" s="28"/>
      <c r="D53" s="28"/>
      <c r="E53" s="24"/>
      <c r="F53" s="191"/>
      <c r="G53" s="53"/>
      <c r="H53" s="192"/>
      <c r="I53" s="193"/>
    </row>
    <row r="54" spans="1:9" x14ac:dyDescent="0.2">
      <c r="A54" s="17">
        <v>47</v>
      </c>
      <c r="B54" s="23"/>
      <c r="C54" s="30"/>
      <c r="D54" s="28"/>
      <c r="E54" s="24"/>
      <c r="F54" s="191"/>
      <c r="G54" s="53"/>
      <c r="H54" s="192"/>
      <c r="I54" s="193"/>
    </row>
    <row r="55" spans="1:9" x14ac:dyDescent="0.2">
      <c r="A55" s="17">
        <v>48</v>
      </c>
      <c r="B55" s="23"/>
      <c r="C55" s="30"/>
      <c r="D55" s="28"/>
      <c r="E55" s="24"/>
      <c r="F55" s="191"/>
      <c r="G55" s="53"/>
      <c r="H55" s="192"/>
      <c r="I55" s="193"/>
    </row>
    <row r="56" spans="1:9" x14ac:dyDescent="0.2">
      <c r="A56" s="17">
        <v>49</v>
      </c>
      <c r="B56" s="23"/>
      <c r="C56" s="30"/>
      <c r="D56" s="28"/>
      <c r="E56" s="24"/>
      <c r="F56" s="191"/>
      <c r="G56" s="53"/>
      <c r="H56" s="192"/>
      <c r="I56" s="193"/>
    </row>
    <row r="57" spans="1:9" x14ac:dyDescent="0.2">
      <c r="A57" s="17">
        <v>50</v>
      </c>
      <c r="B57" s="23"/>
      <c r="C57" s="30"/>
      <c r="D57" s="28"/>
      <c r="E57" s="24"/>
      <c r="F57" s="191"/>
      <c r="G57" s="53"/>
      <c r="H57" s="192"/>
      <c r="I57" s="193"/>
    </row>
    <row r="58" spans="1:9" x14ac:dyDescent="0.2">
      <c r="A58" s="17">
        <v>51</v>
      </c>
      <c r="B58" s="23"/>
      <c r="C58" s="30"/>
      <c r="D58" s="28"/>
      <c r="E58" s="24"/>
      <c r="F58" s="191"/>
      <c r="G58" s="53"/>
      <c r="H58" s="192"/>
      <c r="I58" s="193"/>
    </row>
    <row r="59" spans="1:9" x14ac:dyDescent="0.2">
      <c r="A59" s="17">
        <v>52</v>
      </c>
      <c r="B59" s="23"/>
      <c r="C59" s="30"/>
      <c r="D59" s="28"/>
      <c r="E59" s="24"/>
      <c r="F59" s="191"/>
      <c r="G59" s="53"/>
      <c r="H59" s="192"/>
      <c r="I59" s="193"/>
    </row>
    <row r="60" spans="1:9" x14ac:dyDescent="0.2">
      <c r="A60" s="17">
        <v>53</v>
      </c>
      <c r="B60" s="23"/>
      <c r="C60" s="30"/>
      <c r="D60" s="28"/>
      <c r="E60" s="24"/>
      <c r="F60" s="191"/>
      <c r="G60" s="53"/>
      <c r="H60" s="192"/>
      <c r="I60" s="193"/>
    </row>
    <row r="61" spans="1:9" x14ac:dyDescent="0.2">
      <c r="A61" s="17">
        <v>54</v>
      </c>
      <c r="B61" s="23"/>
      <c r="C61" s="30"/>
      <c r="D61" s="28"/>
      <c r="E61" s="24"/>
      <c r="F61" s="191"/>
      <c r="G61" s="53"/>
      <c r="H61" s="192"/>
      <c r="I61" s="193"/>
    </row>
    <row r="62" spans="1:9" x14ac:dyDescent="0.2">
      <c r="A62" s="17">
        <v>55</v>
      </c>
      <c r="B62" s="23"/>
      <c r="C62" s="30"/>
      <c r="D62" s="28"/>
      <c r="E62" s="24"/>
      <c r="F62" s="191"/>
      <c r="G62" s="53"/>
      <c r="H62" s="192"/>
      <c r="I62" s="193"/>
    </row>
    <row r="63" spans="1:9" x14ac:dyDescent="0.2">
      <c r="A63" s="17">
        <v>56</v>
      </c>
      <c r="B63" s="25"/>
      <c r="C63" s="30"/>
      <c r="D63" s="28"/>
      <c r="E63" s="24"/>
      <c r="F63" s="191"/>
      <c r="G63" s="53"/>
      <c r="H63" s="192"/>
      <c r="I63" s="193"/>
    </row>
    <row r="64" spans="1:9" x14ac:dyDescent="0.2">
      <c r="A64" s="17">
        <v>57</v>
      </c>
      <c r="B64" s="25"/>
      <c r="C64" s="30"/>
      <c r="D64" s="28"/>
      <c r="E64" s="24"/>
      <c r="F64" s="191"/>
      <c r="G64" s="53"/>
      <c r="H64" s="192"/>
      <c r="I64" s="193"/>
    </row>
    <row r="65" spans="1:9" x14ac:dyDescent="0.2">
      <c r="A65" s="17">
        <v>58</v>
      </c>
      <c r="B65" s="25"/>
      <c r="C65" s="30"/>
      <c r="D65" s="28"/>
      <c r="E65" s="24"/>
      <c r="F65" s="191"/>
      <c r="G65" s="53"/>
      <c r="H65" s="192"/>
      <c r="I65" s="193"/>
    </row>
    <row r="66" spans="1:9" x14ac:dyDescent="0.2">
      <c r="A66" s="17">
        <v>59</v>
      </c>
      <c r="B66" s="25"/>
      <c r="C66" s="30"/>
      <c r="D66" s="28"/>
      <c r="E66" s="24"/>
      <c r="F66" s="191"/>
      <c r="G66" s="53"/>
      <c r="H66" s="192"/>
      <c r="I66" s="193"/>
    </row>
    <row r="67" spans="1:9" x14ac:dyDescent="0.2">
      <c r="A67" s="17">
        <v>60</v>
      </c>
      <c r="B67" s="25"/>
      <c r="C67" s="30"/>
      <c r="D67" s="28"/>
      <c r="E67" s="24"/>
      <c r="F67" s="191"/>
      <c r="G67" s="53"/>
      <c r="H67" s="192"/>
      <c r="I67" s="193"/>
    </row>
    <row r="68" spans="1:9" x14ac:dyDescent="0.2">
      <c r="A68" s="17">
        <v>61</v>
      </c>
      <c r="B68" s="25"/>
      <c r="C68" s="30"/>
      <c r="D68" s="28"/>
      <c r="E68" s="24"/>
      <c r="F68" s="191"/>
      <c r="G68" s="53"/>
      <c r="H68" s="192"/>
      <c r="I68" s="193"/>
    </row>
    <row r="69" spans="1:9" x14ac:dyDescent="0.2">
      <c r="A69" s="17">
        <v>62</v>
      </c>
      <c r="B69" s="25"/>
      <c r="C69" s="30"/>
      <c r="D69" s="28"/>
      <c r="E69" s="24"/>
      <c r="F69" s="191"/>
      <c r="G69" s="53"/>
      <c r="H69" s="192"/>
      <c r="I69" s="193"/>
    </row>
    <row r="70" spans="1:9" x14ac:dyDescent="0.2">
      <c r="A70" s="17">
        <v>63</v>
      </c>
      <c r="B70" s="25"/>
      <c r="C70" s="30"/>
      <c r="D70" s="28"/>
      <c r="E70" s="24"/>
      <c r="F70" s="191"/>
      <c r="G70" s="53"/>
      <c r="H70" s="192"/>
      <c r="I70" s="193"/>
    </row>
    <row r="71" spans="1:9" x14ac:dyDescent="0.2">
      <c r="A71" s="17">
        <v>64</v>
      </c>
      <c r="B71" s="25"/>
      <c r="C71" s="30"/>
      <c r="D71" s="28"/>
      <c r="E71" s="24"/>
      <c r="F71" s="191"/>
      <c r="G71" s="53"/>
      <c r="H71" s="192"/>
      <c r="I71" s="193"/>
    </row>
    <row r="72" spans="1:9" x14ac:dyDescent="0.2">
      <c r="A72" s="17">
        <v>65</v>
      </c>
      <c r="B72" s="25"/>
      <c r="C72" s="30"/>
      <c r="D72" s="28"/>
      <c r="E72" s="24"/>
      <c r="F72" s="191"/>
      <c r="G72" s="53"/>
      <c r="H72" s="192"/>
      <c r="I72" s="193"/>
    </row>
    <row r="73" spans="1:9" x14ac:dyDescent="0.2">
      <c r="A73" s="17">
        <v>66</v>
      </c>
      <c r="B73" s="25"/>
      <c r="C73" s="30"/>
      <c r="D73" s="28"/>
      <c r="E73" s="24"/>
      <c r="F73" s="191"/>
      <c r="G73" s="53"/>
      <c r="H73" s="192"/>
      <c r="I73" s="193"/>
    </row>
    <row r="74" spans="1:9" x14ac:dyDescent="0.2">
      <c r="A74" s="17">
        <v>67</v>
      </c>
      <c r="B74" s="31"/>
      <c r="C74" s="30"/>
      <c r="D74" s="28"/>
      <c r="E74" s="24"/>
      <c r="F74" s="191"/>
      <c r="G74" s="53"/>
      <c r="H74" s="192"/>
      <c r="I74" s="193"/>
    </row>
    <row r="75" spans="1:9" x14ac:dyDescent="0.2">
      <c r="A75" s="17">
        <v>68</v>
      </c>
      <c r="B75" s="31"/>
      <c r="C75" s="30"/>
      <c r="D75" s="28"/>
      <c r="E75" s="24"/>
      <c r="F75" s="191"/>
      <c r="G75" s="53"/>
      <c r="H75" s="192"/>
      <c r="I75" s="193"/>
    </row>
    <row r="76" spans="1:9" x14ac:dyDescent="0.2">
      <c r="A76" s="17">
        <v>69</v>
      </c>
      <c r="B76" s="31"/>
      <c r="C76" s="32"/>
      <c r="D76" s="28"/>
      <c r="E76" s="24"/>
      <c r="F76" s="191"/>
      <c r="G76" s="53"/>
      <c r="H76" s="192"/>
      <c r="I76" s="193"/>
    </row>
    <row r="77" spans="1:9" x14ac:dyDescent="0.2">
      <c r="A77" s="17">
        <v>70</v>
      </c>
      <c r="B77" s="31"/>
      <c r="C77" s="21"/>
      <c r="D77" s="23"/>
      <c r="E77" s="24"/>
      <c r="F77" s="191"/>
      <c r="G77" s="53"/>
      <c r="H77" s="196"/>
      <c r="I77" s="196"/>
    </row>
    <row r="78" spans="1:9" x14ac:dyDescent="0.2">
      <c r="A78" s="17">
        <v>71</v>
      </c>
      <c r="B78" s="31"/>
      <c r="C78" s="21"/>
      <c r="D78" s="23"/>
      <c r="E78" s="24"/>
      <c r="F78" s="191"/>
      <c r="G78" s="53"/>
      <c r="H78" s="196"/>
      <c r="I78" s="196"/>
    </row>
    <row r="79" spans="1:9" x14ac:dyDescent="0.2">
      <c r="A79" s="17">
        <v>72</v>
      </c>
      <c r="B79" s="31"/>
      <c r="C79" s="21"/>
      <c r="D79" s="23"/>
      <c r="E79" s="24"/>
      <c r="F79" s="191"/>
      <c r="G79" s="53"/>
      <c r="H79" s="196"/>
      <c r="I79" s="196"/>
    </row>
    <row r="80" spans="1:9" x14ac:dyDescent="0.2">
      <c r="A80" s="17">
        <v>73</v>
      </c>
      <c r="B80" s="31"/>
      <c r="C80" s="21"/>
      <c r="D80" s="23"/>
      <c r="E80" s="24"/>
      <c r="F80" s="191"/>
      <c r="G80" s="53"/>
      <c r="H80" s="196"/>
      <c r="I80" s="196"/>
    </row>
    <row r="81" spans="1:9" x14ac:dyDescent="0.2">
      <c r="A81" s="17">
        <v>74</v>
      </c>
      <c r="B81" s="31"/>
      <c r="C81" s="21"/>
      <c r="D81" s="23"/>
      <c r="E81" s="24"/>
      <c r="F81" s="191"/>
      <c r="G81" s="53"/>
      <c r="H81" s="196"/>
      <c r="I81" s="196"/>
    </row>
    <row r="82" spans="1:9" x14ac:dyDescent="0.2">
      <c r="A82" s="17">
        <v>75</v>
      </c>
      <c r="B82" s="31"/>
      <c r="C82" s="21"/>
      <c r="D82" s="23"/>
      <c r="E82" s="24"/>
      <c r="F82" s="191"/>
      <c r="G82" s="53"/>
      <c r="H82" s="196"/>
      <c r="I82" s="196"/>
    </row>
    <row r="83" spans="1:9" x14ac:dyDescent="0.2">
      <c r="A83" s="17">
        <v>76</v>
      </c>
      <c r="B83" s="31"/>
      <c r="C83" s="21"/>
      <c r="D83" s="23"/>
      <c r="E83" s="24"/>
      <c r="F83" s="191"/>
      <c r="G83" s="53"/>
      <c r="H83" s="196"/>
      <c r="I83" s="196"/>
    </row>
    <row r="84" spans="1:9" x14ac:dyDescent="0.2">
      <c r="A84" s="17">
        <v>77</v>
      </c>
      <c r="B84" s="31"/>
      <c r="C84" s="21"/>
      <c r="D84" s="23"/>
      <c r="E84" s="24"/>
      <c r="F84" s="191"/>
      <c r="G84" s="53"/>
      <c r="H84" s="196"/>
      <c r="I84" s="196"/>
    </row>
    <row r="85" spans="1:9" x14ac:dyDescent="0.2">
      <c r="A85" s="17">
        <v>78</v>
      </c>
      <c r="B85" s="31"/>
      <c r="C85" s="21"/>
      <c r="D85" s="23"/>
      <c r="E85" s="24"/>
      <c r="F85" s="191"/>
      <c r="G85" s="53"/>
      <c r="H85" s="196"/>
      <c r="I85" s="196"/>
    </row>
    <row r="86" spans="1:9" x14ac:dyDescent="0.2">
      <c r="A86" s="17">
        <v>79</v>
      </c>
      <c r="B86" s="31"/>
      <c r="C86" s="21"/>
      <c r="D86" s="23"/>
      <c r="E86" s="24"/>
      <c r="F86" s="191"/>
      <c r="G86" s="53"/>
      <c r="H86" s="196"/>
      <c r="I86" s="196"/>
    </row>
    <row r="87" spans="1:9" x14ac:dyDescent="0.2">
      <c r="A87" s="17">
        <v>80</v>
      </c>
      <c r="B87" s="31"/>
      <c r="C87" s="21"/>
      <c r="D87" s="23"/>
      <c r="E87" s="24"/>
      <c r="F87" s="191"/>
      <c r="G87" s="53"/>
      <c r="H87" s="196"/>
      <c r="I87" s="196"/>
    </row>
    <row r="88" spans="1:9" x14ac:dyDescent="0.2">
      <c r="A88" s="17">
        <v>81</v>
      </c>
      <c r="B88" s="31"/>
      <c r="C88" s="21"/>
      <c r="D88" s="23"/>
      <c r="E88" s="24"/>
      <c r="F88" s="191"/>
      <c r="G88" s="53"/>
      <c r="H88" s="196"/>
      <c r="I88" s="196"/>
    </row>
    <row r="89" spans="1:9" x14ac:dyDescent="0.2">
      <c r="A89" s="17">
        <v>82</v>
      </c>
      <c r="B89" s="31"/>
      <c r="C89" s="21"/>
      <c r="D89" s="23"/>
      <c r="E89" s="24"/>
      <c r="F89" s="191"/>
      <c r="G89" s="53"/>
      <c r="H89" s="196"/>
      <c r="I89" s="196"/>
    </row>
    <row r="90" spans="1:9" x14ac:dyDescent="0.2">
      <c r="A90" s="17">
        <v>83</v>
      </c>
      <c r="B90" s="31"/>
      <c r="C90" s="21"/>
      <c r="D90" s="23"/>
      <c r="E90" s="24"/>
      <c r="F90" s="191"/>
      <c r="G90" s="53"/>
      <c r="H90" s="196"/>
      <c r="I90" s="196"/>
    </row>
  </sheetData>
  <mergeCells count="179">
    <mergeCell ref="F88:G88"/>
    <mergeCell ref="H88:I88"/>
    <mergeCell ref="F89:G89"/>
    <mergeCell ref="H89:I89"/>
    <mergeCell ref="F90:G90"/>
    <mergeCell ref="H90:I90"/>
    <mergeCell ref="F85:G85"/>
    <mergeCell ref="H85:I85"/>
    <mergeCell ref="F86:G86"/>
    <mergeCell ref="H86:I86"/>
    <mergeCell ref="F87:G87"/>
    <mergeCell ref="H87:I87"/>
    <mergeCell ref="F82:G82"/>
    <mergeCell ref="H82:I82"/>
    <mergeCell ref="F83:G83"/>
    <mergeCell ref="H83:I83"/>
    <mergeCell ref="F84:G84"/>
    <mergeCell ref="H84:I84"/>
    <mergeCell ref="F79:G79"/>
    <mergeCell ref="H79:I79"/>
    <mergeCell ref="F80:G80"/>
    <mergeCell ref="H80:I80"/>
    <mergeCell ref="F81:G81"/>
    <mergeCell ref="H81:I81"/>
    <mergeCell ref="F76:G76"/>
    <mergeCell ref="H76:I76"/>
    <mergeCell ref="F77:G77"/>
    <mergeCell ref="H77:I77"/>
    <mergeCell ref="F78:G78"/>
    <mergeCell ref="H78:I78"/>
    <mergeCell ref="F73:G73"/>
    <mergeCell ref="H73:I73"/>
    <mergeCell ref="F74:G74"/>
    <mergeCell ref="H74:I74"/>
    <mergeCell ref="F75:G75"/>
    <mergeCell ref="H75:I75"/>
    <mergeCell ref="F70:G70"/>
    <mergeCell ref="H70:I70"/>
    <mergeCell ref="F71:G71"/>
    <mergeCell ref="H71:I71"/>
    <mergeCell ref="F72:G72"/>
    <mergeCell ref="H72:I72"/>
    <mergeCell ref="F67:G67"/>
    <mergeCell ref="H67:I67"/>
    <mergeCell ref="F68:G68"/>
    <mergeCell ref="H68:I68"/>
    <mergeCell ref="F69:G69"/>
    <mergeCell ref="H69:I69"/>
    <mergeCell ref="F64:G64"/>
    <mergeCell ref="H64:I64"/>
    <mergeCell ref="F65:G65"/>
    <mergeCell ref="H65:I65"/>
    <mergeCell ref="F66:G66"/>
    <mergeCell ref="H66:I66"/>
    <mergeCell ref="F61:G61"/>
    <mergeCell ref="H61:I61"/>
    <mergeCell ref="F62:G62"/>
    <mergeCell ref="H62:I62"/>
    <mergeCell ref="F63:G63"/>
    <mergeCell ref="H63:I63"/>
    <mergeCell ref="F58:G58"/>
    <mergeCell ref="H58:I58"/>
    <mergeCell ref="F59:G59"/>
    <mergeCell ref="H59:I59"/>
    <mergeCell ref="F60:G60"/>
    <mergeCell ref="H60:I60"/>
    <mergeCell ref="F55:G55"/>
    <mergeCell ref="H55:I55"/>
    <mergeCell ref="F56:G56"/>
    <mergeCell ref="H56:I56"/>
    <mergeCell ref="F57:G57"/>
    <mergeCell ref="H57:I57"/>
    <mergeCell ref="F52:G52"/>
    <mergeCell ref="H52:I52"/>
    <mergeCell ref="F53:G53"/>
    <mergeCell ref="H53:I53"/>
    <mergeCell ref="F54:G54"/>
    <mergeCell ref="H54:I54"/>
    <mergeCell ref="F49:G49"/>
    <mergeCell ref="H49:I49"/>
    <mergeCell ref="F50:G50"/>
    <mergeCell ref="H50:I50"/>
    <mergeCell ref="F51:G51"/>
    <mergeCell ref="H51:I51"/>
    <mergeCell ref="F46:G46"/>
    <mergeCell ref="H46:I46"/>
    <mergeCell ref="F47:G47"/>
    <mergeCell ref="H47:I47"/>
    <mergeCell ref="F48:G48"/>
    <mergeCell ref="H48:I48"/>
    <mergeCell ref="F43:G43"/>
    <mergeCell ref="H43:I43"/>
    <mergeCell ref="F44:G44"/>
    <mergeCell ref="H44:I44"/>
    <mergeCell ref="F45:G45"/>
    <mergeCell ref="H45:I45"/>
    <mergeCell ref="F40:G40"/>
    <mergeCell ref="H40:I40"/>
    <mergeCell ref="F41:G41"/>
    <mergeCell ref="H41:I41"/>
    <mergeCell ref="F42:G42"/>
    <mergeCell ref="H42:I42"/>
    <mergeCell ref="F37:G37"/>
    <mergeCell ref="H37:I37"/>
    <mergeCell ref="F38:G38"/>
    <mergeCell ref="H38:I38"/>
    <mergeCell ref="F39:G39"/>
    <mergeCell ref="H39:I39"/>
    <mergeCell ref="F34:G34"/>
    <mergeCell ref="H34:I34"/>
    <mergeCell ref="F35:G35"/>
    <mergeCell ref="H35:I35"/>
    <mergeCell ref="F36:G36"/>
    <mergeCell ref="H36:I36"/>
    <mergeCell ref="F31:G31"/>
    <mergeCell ref="H31:I31"/>
    <mergeCell ref="F32:G32"/>
    <mergeCell ref="H32:I32"/>
    <mergeCell ref="F33:G33"/>
    <mergeCell ref="H33:I33"/>
    <mergeCell ref="F28:G28"/>
    <mergeCell ref="H28:I28"/>
    <mergeCell ref="F29:G29"/>
    <mergeCell ref="H29:I29"/>
    <mergeCell ref="F30:G30"/>
    <mergeCell ref="H30:I30"/>
    <mergeCell ref="F25:G25"/>
    <mergeCell ref="H25:I25"/>
    <mergeCell ref="F26:G26"/>
    <mergeCell ref="H26:I26"/>
    <mergeCell ref="F27:G27"/>
    <mergeCell ref="H27:I27"/>
    <mergeCell ref="F22:G22"/>
    <mergeCell ref="H22:I22"/>
    <mergeCell ref="F23:G23"/>
    <mergeCell ref="H23:I23"/>
    <mergeCell ref="F24:G24"/>
    <mergeCell ref="H24:I24"/>
    <mergeCell ref="F19:G19"/>
    <mergeCell ref="H19:I19"/>
    <mergeCell ref="F20:G20"/>
    <mergeCell ref="H20:I20"/>
    <mergeCell ref="F21:G21"/>
    <mergeCell ref="H21:I21"/>
    <mergeCell ref="F16:G16"/>
    <mergeCell ref="H16:I16"/>
    <mergeCell ref="F17:G17"/>
    <mergeCell ref="H17:I17"/>
    <mergeCell ref="F18:G18"/>
    <mergeCell ref="H18:I18"/>
    <mergeCell ref="F13:G13"/>
    <mergeCell ref="H13:I13"/>
    <mergeCell ref="F14:G14"/>
    <mergeCell ref="H14:I14"/>
    <mergeCell ref="F15:G15"/>
    <mergeCell ref="H15:I15"/>
    <mergeCell ref="F10:G10"/>
    <mergeCell ref="H10:I10"/>
    <mergeCell ref="F11:G11"/>
    <mergeCell ref="H11:I11"/>
    <mergeCell ref="F12:G12"/>
    <mergeCell ref="H12:I12"/>
    <mergeCell ref="H5:I6"/>
    <mergeCell ref="F7:G7"/>
    <mergeCell ref="H7:I7"/>
    <mergeCell ref="F8:G8"/>
    <mergeCell ref="H8:I8"/>
    <mergeCell ref="F9:G9"/>
    <mergeCell ref="H9:I9"/>
    <mergeCell ref="A1:C3"/>
    <mergeCell ref="D1:G3"/>
    <mergeCell ref="H1:I1"/>
    <mergeCell ref="H2:I2"/>
    <mergeCell ref="H3:I3"/>
    <mergeCell ref="A5:A6"/>
    <mergeCell ref="B5:C5"/>
    <mergeCell ref="D5:D6"/>
    <mergeCell ref="E5:E6"/>
    <mergeCell ref="F5:G6"/>
  </mergeCells>
  <conditionalFormatting sqref="H7:I90">
    <cfRule type="cellIs" dxfId="5" priority="1" operator="lessThanOrEqual">
      <formula>2</formula>
    </cfRule>
    <cfRule type="cellIs" dxfId="4" priority="2" operator="lessThanOrEqual">
      <formula>4</formula>
    </cfRule>
    <cfRule type="cellIs" dxfId="3" priority="3" operator="greaterThan">
      <formula>4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4811D-D26A-4589-A6BC-D76145D1E449}">
  <dimension ref="B3:F119"/>
  <sheetViews>
    <sheetView workbookViewId="0">
      <selection activeCell="C19" sqref="C19:F119"/>
    </sheetView>
  </sheetViews>
  <sheetFormatPr baseColWidth="10" defaultRowHeight="12.75" x14ac:dyDescent="0.2"/>
  <cols>
    <col min="2" max="2" width="12.7109375" bestFit="1" customWidth="1"/>
    <col min="3" max="3" width="54.140625" customWidth="1"/>
    <col min="258" max="258" width="12.7109375" bestFit="1" customWidth="1"/>
    <col min="259" max="259" width="32.140625" bestFit="1" customWidth="1"/>
    <col min="514" max="514" width="12.7109375" bestFit="1" customWidth="1"/>
    <col min="515" max="515" width="32.140625" bestFit="1" customWidth="1"/>
    <col min="770" max="770" width="12.7109375" bestFit="1" customWidth="1"/>
    <col min="771" max="771" width="32.140625" bestFit="1" customWidth="1"/>
    <col min="1026" max="1026" width="12.7109375" bestFit="1" customWidth="1"/>
    <col min="1027" max="1027" width="32.140625" bestFit="1" customWidth="1"/>
    <col min="1282" max="1282" width="12.7109375" bestFit="1" customWidth="1"/>
    <col min="1283" max="1283" width="32.140625" bestFit="1" customWidth="1"/>
    <col min="1538" max="1538" width="12.7109375" bestFit="1" customWidth="1"/>
    <col min="1539" max="1539" width="32.140625" bestFit="1" customWidth="1"/>
    <col min="1794" max="1794" width="12.7109375" bestFit="1" customWidth="1"/>
    <col min="1795" max="1795" width="32.140625" bestFit="1" customWidth="1"/>
    <col min="2050" max="2050" width="12.7109375" bestFit="1" customWidth="1"/>
    <col min="2051" max="2051" width="32.140625" bestFit="1" customWidth="1"/>
    <col min="2306" max="2306" width="12.7109375" bestFit="1" customWidth="1"/>
    <col min="2307" max="2307" width="32.140625" bestFit="1" customWidth="1"/>
    <col min="2562" max="2562" width="12.7109375" bestFit="1" customWidth="1"/>
    <col min="2563" max="2563" width="32.140625" bestFit="1" customWidth="1"/>
    <col min="2818" max="2818" width="12.7109375" bestFit="1" customWidth="1"/>
    <col min="2819" max="2819" width="32.140625" bestFit="1" customWidth="1"/>
    <col min="3074" max="3074" width="12.7109375" bestFit="1" customWidth="1"/>
    <col min="3075" max="3075" width="32.140625" bestFit="1" customWidth="1"/>
    <col min="3330" max="3330" width="12.7109375" bestFit="1" customWidth="1"/>
    <col min="3331" max="3331" width="32.140625" bestFit="1" customWidth="1"/>
    <col min="3586" max="3586" width="12.7109375" bestFit="1" customWidth="1"/>
    <col min="3587" max="3587" width="32.140625" bestFit="1" customWidth="1"/>
    <col min="3842" max="3842" width="12.7109375" bestFit="1" customWidth="1"/>
    <col min="3843" max="3843" width="32.140625" bestFit="1" customWidth="1"/>
    <col min="4098" max="4098" width="12.7109375" bestFit="1" customWidth="1"/>
    <col min="4099" max="4099" width="32.140625" bestFit="1" customWidth="1"/>
    <col min="4354" max="4354" width="12.7109375" bestFit="1" customWidth="1"/>
    <col min="4355" max="4355" width="32.140625" bestFit="1" customWidth="1"/>
    <col min="4610" max="4610" width="12.7109375" bestFit="1" customWidth="1"/>
    <col min="4611" max="4611" width="32.140625" bestFit="1" customWidth="1"/>
    <col min="4866" max="4866" width="12.7109375" bestFit="1" customWidth="1"/>
    <col min="4867" max="4867" width="32.140625" bestFit="1" customWidth="1"/>
    <col min="5122" max="5122" width="12.7109375" bestFit="1" customWidth="1"/>
    <col min="5123" max="5123" width="32.140625" bestFit="1" customWidth="1"/>
    <col min="5378" max="5378" width="12.7109375" bestFit="1" customWidth="1"/>
    <col min="5379" max="5379" width="32.140625" bestFit="1" customWidth="1"/>
    <col min="5634" max="5634" width="12.7109375" bestFit="1" customWidth="1"/>
    <col min="5635" max="5635" width="32.140625" bestFit="1" customWidth="1"/>
    <col min="5890" max="5890" width="12.7109375" bestFit="1" customWidth="1"/>
    <col min="5891" max="5891" width="32.140625" bestFit="1" customWidth="1"/>
    <col min="6146" max="6146" width="12.7109375" bestFit="1" customWidth="1"/>
    <col min="6147" max="6147" width="32.140625" bestFit="1" customWidth="1"/>
    <col min="6402" max="6402" width="12.7109375" bestFit="1" customWidth="1"/>
    <col min="6403" max="6403" width="32.140625" bestFit="1" customWidth="1"/>
    <col min="6658" max="6658" width="12.7109375" bestFit="1" customWidth="1"/>
    <col min="6659" max="6659" width="32.140625" bestFit="1" customWidth="1"/>
    <col min="6914" max="6914" width="12.7109375" bestFit="1" customWidth="1"/>
    <col min="6915" max="6915" width="32.140625" bestFit="1" customWidth="1"/>
    <col min="7170" max="7170" width="12.7109375" bestFit="1" customWidth="1"/>
    <col min="7171" max="7171" width="32.140625" bestFit="1" customWidth="1"/>
    <col min="7426" max="7426" width="12.7109375" bestFit="1" customWidth="1"/>
    <col min="7427" max="7427" width="32.140625" bestFit="1" customWidth="1"/>
    <col min="7682" max="7682" width="12.7109375" bestFit="1" customWidth="1"/>
    <col min="7683" max="7683" width="32.140625" bestFit="1" customWidth="1"/>
    <col min="7938" max="7938" width="12.7109375" bestFit="1" customWidth="1"/>
    <col min="7939" max="7939" width="32.140625" bestFit="1" customWidth="1"/>
    <col min="8194" max="8194" width="12.7109375" bestFit="1" customWidth="1"/>
    <col min="8195" max="8195" width="32.140625" bestFit="1" customWidth="1"/>
    <col min="8450" max="8450" width="12.7109375" bestFit="1" customWidth="1"/>
    <col min="8451" max="8451" width="32.140625" bestFit="1" customWidth="1"/>
    <col min="8706" max="8706" width="12.7109375" bestFit="1" customWidth="1"/>
    <col min="8707" max="8707" width="32.140625" bestFit="1" customWidth="1"/>
    <col min="8962" max="8962" width="12.7109375" bestFit="1" customWidth="1"/>
    <col min="8963" max="8963" width="32.140625" bestFit="1" customWidth="1"/>
    <col min="9218" max="9218" width="12.7109375" bestFit="1" customWidth="1"/>
    <col min="9219" max="9219" width="32.140625" bestFit="1" customWidth="1"/>
    <col min="9474" max="9474" width="12.7109375" bestFit="1" customWidth="1"/>
    <col min="9475" max="9475" width="32.140625" bestFit="1" customWidth="1"/>
    <col min="9730" max="9730" width="12.7109375" bestFit="1" customWidth="1"/>
    <col min="9731" max="9731" width="32.140625" bestFit="1" customWidth="1"/>
    <col min="9986" max="9986" width="12.7109375" bestFit="1" customWidth="1"/>
    <col min="9987" max="9987" width="32.140625" bestFit="1" customWidth="1"/>
    <col min="10242" max="10242" width="12.7109375" bestFit="1" customWidth="1"/>
    <col min="10243" max="10243" width="32.140625" bestFit="1" customWidth="1"/>
    <col min="10498" max="10498" width="12.7109375" bestFit="1" customWidth="1"/>
    <col min="10499" max="10499" width="32.140625" bestFit="1" customWidth="1"/>
    <col min="10754" max="10754" width="12.7109375" bestFit="1" customWidth="1"/>
    <col min="10755" max="10755" width="32.140625" bestFit="1" customWidth="1"/>
    <col min="11010" max="11010" width="12.7109375" bestFit="1" customWidth="1"/>
    <col min="11011" max="11011" width="32.140625" bestFit="1" customWidth="1"/>
    <col min="11266" max="11266" width="12.7109375" bestFit="1" customWidth="1"/>
    <col min="11267" max="11267" width="32.140625" bestFit="1" customWidth="1"/>
    <col min="11522" max="11522" width="12.7109375" bestFit="1" customWidth="1"/>
    <col min="11523" max="11523" width="32.140625" bestFit="1" customWidth="1"/>
    <col min="11778" max="11778" width="12.7109375" bestFit="1" customWidth="1"/>
    <col min="11779" max="11779" width="32.140625" bestFit="1" customWidth="1"/>
    <col min="12034" max="12034" width="12.7109375" bestFit="1" customWidth="1"/>
    <col min="12035" max="12035" width="32.140625" bestFit="1" customWidth="1"/>
    <col min="12290" max="12290" width="12.7109375" bestFit="1" customWidth="1"/>
    <col min="12291" max="12291" width="32.140625" bestFit="1" customWidth="1"/>
    <col min="12546" max="12546" width="12.7109375" bestFit="1" customWidth="1"/>
    <col min="12547" max="12547" width="32.140625" bestFit="1" customWidth="1"/>
    <col min="12802" max="12802" width="12.7109375" bestFit="1" customWidth="1"/>
    <col min="12803" max="12803" width="32.140625" bestFit="1" customWidth="1"/>
    <col min="13058" max="13058" width="12.7109375" bestFit="1" customWidth="1"/>
    <col min="13059" max="13059" width="32.140625" bestFit="1" customWidth="1"/>
    <col min="13314" max="13314" width="12.7109375" bestFit="1" customWidth="1"/>
    <col min="13315" max="13315" width="32.140625" bestFit="1" customWidth="1"/>
    <col min="13570" max="13570" width="12.7109375" bestFit="1" customWidth="1"/>
    <col min="13571" max="13571" width="32.140625" bestFit="1" customWidth="1"/>
    <col min="13826" max="13826" width="12.7109375" bestFit="1" customWidth="1"/>
    <col min="13827" max="13827" width="32.140625" bestFit="1" customWidth="1"/>
    <col min="14082" max="14082" width="12.7109375" bestFit="1" customWidth="1"/>
    <col min="14083" max="14083" width="32.140625" bestFit="1" customWidth="1"/>
    <col min="14338" max="14338" width="12.7109375" bestFit="1" customWidth="1"/>
    <col min="14339" max="14339" width="32.140625" bestFit="1" customWidth="1"/>
    <col min="14594" max="14594" width="12.7109375" bestFit="1" customWidth="1"/>
    <col min="14595" max="14595" width="32.140625" bestFit="1" customWidth="1"/>
    <col min="14850" max="14850" width="12.7109375" bestFit="1" customWidth="1"/>
    <col min="14851" max="14851" width="32.140625" bestFit="1" customWidth="1"/>
    <col min="15106" max="15106" width="12.7109375" bestFit="1" customWidth="1"/>
    <col min="15107" max="15107" width="32.140625" bestFit="1" customWidth="1"/>
    <col min="15362" max="15362" width="12.7109375" bestFit="1" customWidth="1"/>
    <col min="15363" max="15363" width="32.140625" bestFit="1" customWidth="1"/>
    <col min="15618" max="15618" width="12.7109375" bestFit="1" customWidth="1"/>
    <col min="15619" max="15619" width="32.140625" bestFit="1" customWidth="1"/>
    <col min="15874" max="15874" width="12.7109375" bestFit="1" customWidth="1"/>
    <col min="15875" max="15875" width="32.140625" bestFit="1" customWidth="1"/>
    <col min="16130" max="16130" width="12.7109375" bestFit="1" customWidth="1"/>
    <col min="16131" max="16131" width="32.140625" bestFit="1" customWidth="1"/>
  </cols>
  <sheetData>
    <row r="3" spans="2:4" ht="15.75" x14ac:dyDescent="0.25">
      <c r="B3" s="1" t="s">
        <v>1</v>
      </c>
      <c r="C3" s="1" t="s">
        <v>2</v>
      </c>
      <c r="D3" s="1" t="s">
        <v>3</v>
      </c>
    </row>
    <row r="4" spans="2:4" ht="15" x14ac:dyDescent="0.2">
      <c r="B4" s="2">
        <v>46027</v>
      </c>
      <c r="C4" s="3" t="s">
        <v>4</v>
      </c>
      <c r="D4" s="4"/>
    </row>
    <row r="5" spans="2:4" ht="15" x14ac:dyDescent="0.2">
      <c r="B5" s="2"/>
      <c r="C5" s="6"/>
      <c r="D5" s="4"/>
    </row>
    <row r="6" spans="2:4" ht="15" x14ac:dyDescent="0.2">
      <c r="B6" s="5"/>
      <c r="C6" s="6"/>
      <c r="D6" s="7"/>
    </row>
    <row r="19" spans="3:6" x14ac:dyDescent="0.2">
      <c r="C19" s="197" t="s">
        <v>198</v>
      </c>
      <c r="D19" s="197" t="s">
        <v>199</v>
      </c>
      <c r="E19" s="197" t="s">
        <v>200</v>
      </c>
      <c r="F19" s="198" t="s">
        <v>201</v>
      </c>
    </row>
    <row r="20" spans="3:6" x14ac:dyDescent="0.2">
      <c r="C20" s="199"/>
      <c r="D20" s="199"/>
      <c r="E20" s="199"/>
      <c r="F20" s="200"/>
    </row>
    <row r="21" spans="3:6" ht="342" x14ac:dyDescent="0.2">
      <c r="C21" s="201" t="s">
        <v>202</v>
      </c>
      <c r="D21" s="202" t="s">
        <v>35</v>
      </c>
      <c r="E21" s="203" t="s">
        <v>203</v>
      </c>
      <c r="F21" s="204" t="s">
        <v>204</v>
      </c>
    </row>
    <row r="22" spans="3:6" ht="409.5" x14ac:dyDescent="0.2">
      <c r="C22" s="201" t="s">
        <v>202</v>
      </c>
      <c r="D22" s="205"/>
      <c r="E22" s="203" t="s">
        <v>203</v>
      </c>
      <c r="F22" s="204" t="s">
        <v>205</v>
      </c>
    </row>
    <row r="23" spans="3:6" ht="342" x14ac:dyDescent="0.2">
      <c r="C23" s="201" t="s">
        <v>48</v>
      </c>
      <c r="D23" s="205"/>
      <c r="E23" s="203" t="s">
        <v>203</v>
      </c>
      <c r="F23" s="204" t="s">
        <v>206</v>
      </c>
    </row>
    <row r="24" spans="3:6" ht="342" x14ac:dyDescent="0.2">
      <c r="C24" s="201" t="s">
        <v>202</v>
      </c>
      <c r="D24" s="205"/>
      <c r="E24" s="203" t="s">
        <v>203</v>
      </c>
      <c r="F24" s="204" t="s">
        <v>207</v>
      </c>
    </row>
    <row r="25" spans="3:6" ht="342" x14ac:dyDescent="0.2">
      <c r="C25" s="201" t="s">
        <v>48</v>
      </c>
      <c r="D25" s="205"/>
      <c r="E25" s="203" t="s">
        <v>203</v>
      </c>
      <c r="F25" s="204" t="s">
        <v>208</v>
      </c>
    </row>
    <row r="26" spans="3:6" ht="342" x14ac:dyDescent="0.2">
      <c r="C26" s="201" t="s">
        <v>202</v>
      </c>
      <c r="D26" s="205"/>
      <c r="E26" s="203" t="s">
        <v>203</v>
      </c>
      <c r="F26" s="204" t="s">
        <v>209</v>
      </c>
    </row>
    <row r="27" spans="3:6" ht="306" x14ac:dyDescent="0.2">
      <c r="C27" s="201" t="s">
        <v>48</v>
      </c>
      <c r="D27" s="205"/>
      <c r="E27" s="203" t="s">
        <v>210</v>
      </c>
      <c r="F27" s="203" t="s">
        <v>211</v>
      </c>
    </row>
    <row r="28" spans="3:6" ht="288" x14ac:dyDescent="0.2">
      <c r="C28" s="201" t="s">
        <v>202</v>
      </c>
      <c r="D28" s="206"/>
      <c r="E28" s="203" t="s">
        <v>210</v>
      </c>
      <c r="F28" s="203" t="s">
        <v>212</v>
      </c>
    </row>
    <row r="29" spans="3:6" ht="198" x14ac:dyDescent="0.2">
      <c r="C29" s="201" t="s">
        <v>202</v>
      </c>
      <c r="D29" s="202" t="s">
        <v>213</v>
      </c>
      <c r="E29" s="203" t="s">
        <v>214</v>
      </c>
      <c r="F29" s="204" t="s">
        <v>215</v>
      </c>
    </row>
    <row r="30" spans="3:6" ht="198" x14ac:dyDescent="0.2">
      <c r="C30" s="201" t="s">
        <v>202</v>
      </c>
      <c r="D30" s="205"/>
      <c r="E30" s="203" t="s">
        <v>216</v>
      </c>
      <c r="F30" s="204" t="s">
        <v>217</v>
      </c>
    </row>
    <row r="31" spans="3:6" ht="216" x14ac:dyDescent="0.2">
      <c r="C31" s="201" t="s">
        <v>202</v>
      </c>
      <c r="D31" s="205"/>
      <c r="E31" s="203" t="s">
        <v>216</v>
      </c>
      <c r="F31" s="204" t="s">
        <v>218</v>
      </c>
    </row>
    <row r="32" spans="3:6" ht="288" x14ac:dyDescent="0.2">
      <c r="C32" s="201" t="s">
        <v>48</v>
      </c>
      <c r="D32" s="205"/>
      <c r="E32" s="203" t="s">
        <v>219</v>
      </c>
      <c r="F32" s="204" t="s">
        <v>220</v>
      </c>
    </row>
    <row r="33" spans="3:6" ht="234" x14ac:dyDescent="0.2">
      <c r="C33" s="201" t="s">
        <v>202</v>
      </c>
      <c r="D33" s="205"/>
      <c r="E33" s="203" t="s">
        <v>221</v>
      </c>
      <c r="F33" s="204" t="s">
        <v>222</v>
      </c>
    </row>
    <row r="34" spans="3:6" ht="144" x14ac:dyDescent="0.2">
      <c r="C34" s="201" t="s">
        <v>202</v>
      </c>
      <c r="D34" s="205"/>
      <c r="E34" s="203" t="s">
        <v>223</v>
      </c>
      <c r="F34" s="204" t="s">
        <v>224</v>
      </c>
    </row>
    <row r="35" spans="3:6" ht="270" x14ac:dyDescent="0.2">
      <c r="C35" s="201" t="s">
        <v>202</v>
      </c>
      <c r="D35" s="205"/>
      <c r="E35" s="203" t="s">
        <v>225</v>
      </c>
      <c r="F35" s="204" t="s">
        <v>226</v>
      </c>
    </row>
    <row r="36" spans="3:6" ht="216" x14ac:dyDescent="0.2">
      <c r="C36" s="201" t="s">
        <v>202</v>
      </c>
      <c r="D36" s="205"/>
      <c r="E36" s="203" t="s">
        <v>225</v>
      </c>
      <c r="F36" s="204" t="s">
        <v>227</v>
      </c>
    </row>
    <row r="37" spans="3:6" ht="306" x14ac:dyDescent="0.2">
      <c r="C37" s="201" t="s">
        <v>202</v>
      </c>
      <c r="D37" s="205"/>
      <c r="E37" s="203" t="s">
        <v>228</v>
      </c>
      <c r="F37" s="204" t="s">
        <v>229</v>
      </c>
    </row>
    <row r="38" spans="3:6" ht="288" x14ac:dyDescent="0.2">
      <c r="C38" s="201" t="s">
        <v>202</v>
      </c>
      <c r="D38" s="205"/>
      <c r="E38" s="203" t="s">
        <v>230</v>
      </c>
      <c r="F38" s="204" t="s">
        <v>231</v>
      </c>
    </row>
    <row r="39" spans="3:6" ht="216" x14ac:dyDescent="0.2">
      <c r="C39" s="201" t="s">
        <v>202</v>
      </c>
      <c r="D39" s="205"/>
      <c r="E39" s="203" t="s">
        <v>232</v>
      </c>
      <c r="F39" s="204" t="s">
        <v>233</v>
      </c>
    </row>
    <row r="40" spans="3:6" ht="252" x14ac:dyDescent="0.2">
      <c r="C40" s="201" t="s">
        <v>202</v>
      </c>
      <c r="D40" s="205"/>
      <c r="E40" s="203" t="s">
        <v>234</v>
      </c>
      <c r="F40" s="204" t="s">
        <v>235</v>
      </c>
    </row>
    <row r="41" spans="3:6" ht="234" x14ac:dyDescent="0.2">
      <c r="C41" s="201" t="s">
        <v>48</v>
      </c>
      <c r="D41" s="207" t="s">
        <v>236</v>
      </c>
      <c r="E41" s="204" t="s">
        <v>237</v>
      </c>
      <c r="F41" s="208" t="s">
        <v>238</v>
      </c>
    </row>
    <row r="42" spans="3:6" ht="216" x14ac:dyDescent="0.2">
      <c r="C42" s="201" t="s">
        <v>202</v>
      </c>
      <c r="D42" s="207"/>
      <c r="E42" s="204" t="s">
        <v>237</v>
      </c>
      <c r="F42" s="208" t="s">
        <v>239</v>
      </c>
    </row>
    <row r="43" spans="3:6" ht="288" x14ac:dyDescent="0.2">
      <c r="C43" s="201" t="s">
        <v>202</v>
      </c>
      <c r="D43" s="207"/>
      <c r="E43" s="204" t="s">
        <v>237</v>
      </c>
      <c r="F43" s="208" t="s">
        <v>240</v>
      </c>
    </row>
    <row r="44" spans="3:6" ht="252" x14ac:dyDescent="0.2">
      <c r="C44" s="201" t="s">
        <v>202</v>
      </c>
      <c r="D44" s="207"/>
      <c r="E44" s="204" t="s">
        <v>237</v>
      </c>
      <c r="F44" s="208" t="s">
        <v>241</v>
      </c>
    </row>
    <row r="45" spans="3:6" ht="306" x14ac:dyDescent="0.2">
      <c r="C45" s="201" t="s">
        <v>202</v>
      </c>
      <c r="D45" s="207"/>
      <c r="E45" s="204" t="s">
        <v>237</v>
      </c>
      <c r="F45" s="208" t="s">
        <v>242</v>
      </c>
    </row>
    <row r="46" spans="3:6" ht="216" x14ac:dyDescent="0.2">
      <c r="C46" s="201" t="s">
        <v>202</v>
      </c>
      <c r="D46" s="207"/>
      <c r="E46" s="204" t="s">
        <v>237</v>
      </c>
      <c r="F46" s="208" t="s">
        <v>243</v>
      </c>
    </row>
    <row r="47" spans="3:6" ht="360" x14ac:dyDescent="0.2">
      <c r="C47" s="201" t="s">
        <v>202</v>
      </c>
      <c r="D47" s="207"/>
      <c r="E47" s="204" t="s">
        <v>237</v>
      </c>
      <c r="F47" s="208" t="s">
        <v>244</v>
      </c>
    </row>
    <row r="48" spans="3:6" ht="270" x14ac:dyDescent="0.2">
      <c r="C48" s="201" t="s">
        <v>202</v>
      </c>
      <c r="D48" s="207"/>
      <c r="E48" s="204" t="s">
        <v>237</v>
      </c>
      <c r="F48" s="208" t="s">
        <v>245</v>
      </c>
    </row>
    <row r="49" spans="3:6" ht="378" x14ac:dyDescent="0.2">
      <c r="C49" s="201" t="s">
        <v>202</v>
      </c>
      <c r="D49" s="207"/>
      <c r="E49" s="204" t="s">
        <v>237</v>
      </c>
      <c r="F49" s="208" t="s">
        <v>246</v>
      </c>
    </row>
    <row r="50" spans="3:6" ht="126" x14ac:dyDescent="0.2">
      <c r="C50" s="201" t="s">
        <v>48</v>
      </c>
      <c r="D50" s="207"/>
      <c r="E50" s="204" t="s">
        <v>237</v>
      </c>
      <c r="F50" s="208" t="s">
        <v>247</v>
      </c>
    </row>
    <row r="51" spans="3:6" ht="378" x14ac:dyDescent="0.2">
      <c r="C51" s="201" t="s">
        <v>202</v>
      </c>
      <c r="D51" s="207"/>
      <c r="E51" s="204" t="s">
        <v>237</v>
      </c>
      <c r="F51" s="209" t="s">
        <v>248</v>
      </c>
    </row>
    <row r="52" spans="3:6" ht="198" x14ac:dyDescent="0.2">
      <c r="C52" s="201" t="s">
        <v>202</v>
      </c>
      <c r="D52" s="207"/>
      <c r="E52" s="204" t="s">
        <v>237</v>
      </c>
      <c r="F52" s="208" t="s">
        <v>249</v>
      </c>
    </row>
    <row r="53" spans="3:6" ht="216" x14ac:dyDescent="0.2">
      <c r="C53" s="201" t="s">
        <v>202</v>
      </c>
      <c r="D53" s="207"/>
      <c r="E53" s="204" t="s">
        <v>237</v>
      </c>
      <c r="F53" s="208" t="s">
        <v>250</v>
      </c>
    </row>
    <row r="54" spans="3:6" ht="180" x14ac:dyDescent="0.2">
      <c r="C54" s="201" t="s">
        <v>202</v>
      </c>
      <c r="D54" s="207"/>
      <c r="E54" s="204" t="s">
        <v>237</v>
      </c>
      <c r="F54" s="208" t="s">
        <v>251</v>
      </c>
    </row>
    <row r="55" spans="3:6" ht="162" x14ac:dyDescent="0.2">
      <c r="C55" s="201" t="s">
        <v>202</v>
      </c>
      <c r="D55" s="207"/>
      <c r="E55" s="204" t="s">
        <v>237</v>
      </c>
      <c r="F55" s="208" t="s">
        <v>252</v>
      </c>
    </row>
    <row r="56" spans="3:6" ht="306" x14ac:dyDescent="0.2">
      <c r="C56" s="201" t="s">
        <v>202</v>
      </c>
      <c r="D56" s="207"/>
      <c r="E56" s="203" t="s">
        <v>253</v>
      </c>
      <c r="F56" s="208" t="s">
        <v>254</v>
      </c>
    </row>
    <row r="57" spans="3:6" ht="306" x14ac:dyDescent="0.2">
      <c r="C57" s="201" t="s">
        <v>202</v>
      </c>
      <c r="D57" s="207"/>
      <c r="E57" s="203" t="s">
        <v>253</v>
      </c>
      <c r="F57" s="208" t="s">
        <v>255</v>
      </c>
    </row>
    <row r="58" spans="3:6" ht="306" x14ac:dyDescent="0.2">
      <c r="C58" s="201" t="s">
        <v>202</v>
      </c>
      <c r="D58" s="207"/>
      <c r="E58" s="203" t="s">
        <v>253</v>
      </c>
      <c r="F58" s="208" t="s">
        <v>256</v>
      </c>
    </row>
    <row r="59" spans="3:6" ht="306" x14ac:dyDescent="0.2">
      <c r="C59" s="201" t="s">
        <v>202</v>
      </c>
      <c r="D59" s="207"/>
      <c r="E59" s="203" t="s">
        <v>253</v>
      </c>
      <c r="F59" s="208" t="s">
        <v>257</v>
      </c>
    </row>
    <row r="60" spans="3:6" ht="180" x14ac:dyDescent="0.2">
      <c r="C60" s="201" t="s">
        <v>48</v>
      </c>
      <c r="D60" s="207"/>
      <c r="E60" s="204" t="s">
        <v>258</v>
      </c>
      <c r="F60" s="208" t="s">
        <v>259</v>
      </c>
    </row>
    <row r="61" spans="3:6" ht="252" x14ac:dyDescent="0.2">
      <c r="C61" s="201" t="s">
        <v>202</v>
      </c>
      <c r="D61" s="207"/>
      <c r="E61" s="204" t="s">
        <v>258</v>
      </c>
      <c r="F61" s="208" t="s">
        <v>260</v>
      </c>
    </row>
    <row r="62" spans="3:6" ht="180" x14ac:dyDescent="0.2">
      <c r="C62" s="201" t="s">
        <v>202</v>
      </c>
      <c r="D62" s="207"/>
      <c r="E62" s="204" t="s">
        <v>258</v>
      </c>
      <c r="F62" s="208" t="s">
        <v>261</v>
      </c>
    </row>
    <row r="63" spans="3:6" ht="409.5" x14ac:dyDescent="0.2">
      <c r="C63" s="201" t="s">
        <v>202</v>
      </c>
      <c r="D63" s="207"/>
      <c r="E63" s="204" t="s">
        <v>258</v>
      </c>
      <c r="F63" s="208" t="s">
        <v>262</v>
      </c>
    </row>
    <row r="64" spans="3:6" ht="360" x14ac:dyDescent="0.2">
      <c r="C64" s="201" t="s">
        <v>202</v>
      </c>
      <c r="D64" s="207"/>
      <c r="E64" s="204" t="s">
        <v>258</v>
      </c>
      <c r="F64" s="208" t="s">
        <v>263</v>
      </c>
    </row>
    <row r="65" spans="3:6" ht="288" x14ac:dyDescent="0.2">
      <c r="C65" s="201" t="s">
        <v>202</v>
      </c>
      <c r="D65" s="207"/>
      <c r="E65" s="204" t="s">
        <v>258</v>
      </c>
      <c r="F65" s="208" t="s">
        <v>264</v>
      </c>
    </row>
    <row r="66" spans="3:6" ht="306" x14ac:dyDescent="0.2">
      <c r="C66" s="201" t="s">
        <v>202</v>
      </c>
      <c r="D66" s="207"/>
      <c r="E66" s="204" t="s">
        <v>265</v>
      </c>
      <c r="F66" s="208" t="s">
        <v>266</v>
      </c>
    </row>
    <row r="67" spans="3:6" ht="198" x14ac:dyDescent="0.2">
      <c r="C67" s="201" t="s">
        <v>202</v>
      </c>
      <c r="D67" s="207"/>
      <c r="E67" s="204" t="s">
        <v>265</v>
      </c>
      <c r="F67" s="208" t="s">
        <v>267</v>
      </c>
    </row>
    <row r="68" spans="3:6" ht="216" x14ac:dyDescent="0.2">
      <c r="C68" s="201" t="s">
        <v>202</v>
      </c>
      <c r="D68" s="207"/>
      <c r="E68" s="204" t="s">
        <v>265</v>
      </c>
      <c r="F68" s="208" t="s">
        <v>239</v>
      </c>
    </row>
    <row r="69" spans="3:6" ht="409.5" x14ac:dyDescent="0.2">
      <c r="C69" s="201" t="s">
        <v>202</v>
      </c>
      <c r="D69" s="207"/>
      <c r="E69" s="204" t="s">
        <v>265</v>
      </c>
      <c r="F69" s="208" t="s">
        <v>268</v>
      </c>
    </row>
    <row r="70" spans="3:6" ht="409.5" x14ac:dyDescent="0.2">
      <c r="C70" s="201" t="s">
        <v>202</v>
      </c>
      <c r="D70" s="207"/>
      <c r="E70" s="204" t="s">
        <v>265</v>
      </c>
      <c r="F70" s="208" t="s">
        <v>269</v>
      </c>
    </row>
    <row r="71" spans="3:6" ht="324" x14ac:dyDescent="0.2">
      <c r="C71" s="201" t="s">
        <v>202</v>
      </c>
      <c r="D71" s="207"/>
      <c r="E71" s="204" t="s">
        <v>265</v>
      </c>
      <c r="F71" s="208" t="s">
        <v>270</v>
      </c>
    </row>
    <row r="72" spans="3:6" ht="252" x14ac:dyDescent="0.2">
      <c r="C72" s="201" t="s">
        <v>202</v>
      </c>
      <c r="D72" s="207"/>
      <c r="E72" s="204" t="s">
        <v>265</v>
      </c>
      <c r="F72" s="208" t="s">
        <v>271</v>
      </c>
    </row>
    <row r="73" spans="3:6" ht="180" x14ac:dyDescent="0.2">
      <c r="C73" s="201" t="s">
        <v>202</v>
      </c>
      <c r="D73" s="207"/>
      <c r="E73" s="204" t="s">
        <v>265</v>
      </c>
      <c r="F73" s="208" t="s">
        <v>272</v>
      </c>
    </row>
    <row r="74" spans="3:6" ht="180" x14ac:dyDescent="0.2">
      <c r="C74" s="201" t="s">
        <v>202</v>
      </c>
      <c r="D74" s="207"/>
      <c r="E74" s="204" t="s">
        <v>265</v>
      </c>
      <c r="F74" s="208" t="s">
        <v>255</v>
      </c>
    </row>
    <row r="75" spans="3:6" ht="198" x14ac:dyDescent="0.2">
      <c r="C75" s="201" t="s">
        <v>202</v>
      </c>
      <c r="D75" s="207"/>
      <c r="E75" s="204" t="s">
        <v>265</v>
      </c>
      <c r="F75" s="208" t="s">
        <v>273</v>
      </c>
    </row>
    <row r="76" spans="3:6" ht="409.5" x14ac:dyDescent="0.2">
      <c r="C76" s="201" t="s">
        <v>202</v>
      </c>
      <c r="D76" s="207"/>
      <c r="E76" s="203" t="s">
        <v>274</v>
      </c>
      <c r="F76" s="208" t="s">
        <v>248</v>
      </c>
    </row>
    <row r="77" spans="3:6" ht="409.5" x14ac:dyDescent="0.2">
      <c r="C77" s="201" t="s">
        <v>202</v>
      </c>
      <c r="D77" s="207"/>
      <c r="E77" s="203" t="s">
        <v>274</v>
      </c>
      <c r="F77" s="208" t="s">
        <v>275</v>
      </c>
    </row>
    <row r="78" spans="3:6" ht="409.5" x14ac:dyDescent="0.2">
      <c r="C78" s="201" t="s">
        <v>202</v>
      </c>
      <c r="D78" s="207"/>
      <c r="E78" s="203" t="s">
        <v>274</v>
      </c>
      <c r="F78" s="208" t="s">
        <v>276</v>
      </c>
    </row>
    <row r="79" spans="3:6" ht="409.5" x14ac:dyDescent="0.2">
      <c r="C79" s="201" t="s">
        <v>202</v>
      </c>
      <c r="D79" s="207"/>
      <c r="E79" s="203" t="s">
        <v>274</v>
      </c>
      <c r="F79" s="208" t="s">
        <v>277</v>
      </c>
    </row>
    <row r="80" spans="3:6" ht="409.5" x14ac:dyDescent="0.2">
      <c r="C80" s="201" t="s">
        <v>202</v>
      </c>
      <c r="D80" s="207"/>
      <c r="E80" s="203" t="s">
        <v>274</v>
      </c>
      <c r="F80" s="208" t="s">
        <v>278</v>
      </c>
    </row>
    <row r="81" spans="3:6" ht="270" x14ac:dyDescent="0.2">
      <c r="C81" s="201" t="s">
        <v>202</v>
      </c>
      <c r="D81" s="207"/>
      <c r="E81" s="203" t="s">
        <v>279</v>
      </c>
      <c r="F81" s="208" t="s">
        <v>280</v>
      </c>
    </row>
    <row r="82" spans="3:6" ht="216" x14ac:dyDescent="0.2">
      <c r="C82" s="201" t="s">
        <v>202</v>
      </c>
      <c r="D82" s="207"/>
      <c r="E82" s="203" t="s">
        <v>279</v>
      </c>
      <c r="F82" s="208" t="s">
        <v>281</v>
      </c>
    </row>
    <row r="83" spans="3:6" ht="216" x14ac:dyDescent="0.2">
      <c r="C83" s="201" t="s">
        <v>202</v>
      </c>
      <c r="D83" s="207"/>
      <c r="E83" s="203" t="s">
        <v>279</v>
      </c>
      <c r="F83" s="208" t="s">
        <v>282</v>
      </c>
    </row>
    <row r="84" spans="3:6" ht="396" x14ac:dyDescent="0.2">
      <c r="C84" s="201" t="s">
        <v>202</v>
      </c>
      <c r="D84" s="207"/>
      <c r="E84" s="203" t="s">
        <v>283</v>
      </c>
      <c r="F84" s="208" t="s">
        <v>284</v>
      </c>
    </row>
    <row r="85" spans="3:6" ht="288" x14ac:dyDescent="0.2">
      <c r="C85" s="201" t="s">
        <v>202</v>
      </c>
      <c r="D85" s="210" t="s">
        <v>285</v>
      </c>
      <c r="E85" s="203" t="s">
        <v>286</v>
      </c>
      <c r="F85" s="208" t="s">
        <v>287</v>
      </c>
    </row>
    <row r="86" spans="3:6" ht="216" x14ac:dyDescent="0.2">
      <c r="C86" s="201" t="s">
        <v>202</v>
      </c>
      <c r="D86" s="210"/>
      <c r="E86" s="203" t="s">
        <v>286</v>
      </c>
      <c r="F86" s="208" t="s">
        <v>288</v>
      </c>
    </row>
    <row r="87" spans="3:6" ht="198" x14ac:dyDescent="0.2">
      <c r="C87" s="201" t="s">
        <v>202</v>
      </c>
      <c r="D87" s="210"/>
      <c r="E87" s="203" t="s">
        <v>286</v>
      </c>
      <c r="F87" s="208" t="s">
        <v>289</v>
      </c>
    </row>
    <row r="88" spans="3:6" ht="198" x14ac:dyDescent="0.2">
      <c r="C88" s="201" t="s">
        <v>202</v>
      </c>
      <c r="D88" s="210"/>
      <c r="E88" s="203" t="s">
        <v>286</v>
      </c>
      <c r="F88" s="208" t="s">
        <v>290</v>
      </c>
    </row>
    <row r="89" spans="3:6" ht="288" x14ac:dyDescent="0.2">
      <c r="C89" s="201" t="s">
        <v>202</v>
      </c>
      <c r="D89" s="210"/>
      <c r="E89" s="203" t="s">
        <v>286</v>
      </c>
      <c r="F89" s="208" t="s">
        <v>291</v>
      </c>
    </row>
    <row r="90" spans="3:6" ht="198" x14ac:dyDescent="0.2">
      <c r="C90" s="201" t="s">
        <v>202</v>
      </c>
      <c r="D90" s="210"/>
      <c r="E90" s="203" t="s">
        <v>286</v>
      </c>
      <c r="F90" s="208" t="s">
        <v>292</v>
      </c>
    </row>
    <row r="91" spans="3:6" ht="252" x14ac:dyDescent="0.2">
      <c r="C91" s="201" t="s">
        <v>48</v>
      </c>
      <c r="D91" s="210"/>
      <c r="E91" s="203" t="s">
        <v>293</v>
      </c>
      <c r="F91" s="208" t="s">
        <v>294</v>
      </c>
    </row>
    <row r="92" spans="3:6" ht="216" x14ac:dyDescent="0.2">
      <c r="C92" s="201" t="s">
        <v>202</v>
      </c>
      <c r="D92" s="210"/>
      <c r="E92" s="203" t="s">
        <v>295</v>
      </c>
      <c r="F92" s="208" t="s">
        <v>296</v>
      </c>
    </row>
    <row r="93" spans="3:6" ht="198" x14ac:dyDescent="0.2">
      <c r="C93" s="201" t="s">
        <v>202</v>
      </c>
      <c r="D93" s="210"/>
      <c r="E93" s="203" t="s">
        <v>295</v>
      </c>
      <c r="F93" s="208" t="s">
        <v>297</v>
      </c>
    </row>
    <row r="94" spans="3:6" ht="198" x14ac:dyDescent="0.2">
      <c r="C94" s="201" t="s">
        <v>202</v>
      </c>
      <c r="D94" s="210"/>
      <c r="E94" s="203" t="s">
        <v>295</v>
      </c>
      <c r="F94" s="208" t="s">
        <v>298</v>
      </c>
    </row>
    <row r="95" spans="3:6" ht="198" x14ac:dyDescent="0.2">
      <c r="C95" s="201" t="s">
        <v>202</v>
      </c>
      <c r="D95" s="210"/>
      <c r="E95" s="203" t="s">
        <v>295</v>
      </c>
      <c r="F95" s="208" t="s">
        <v>299</v>
      </c>
    </row>
    <row r="96" spans="3:6" ht="198" x14ac:dyDescent="0.2">
      <c r="C96" s="201" t="s">
        <v>202</v>
      </c>
      <c r="D96" s="210"/>
      <c r="E96" s="203" t="s">
        <v>295</v>
      </c>
      <c r="F96" s="208" t="s">
        <v>300</v>
      </c>
    </row>
    <row r="97" spans="3:6" ht="288" x14ac:dyDescent="0.2">
      <c r="C97" s="201" t="s">
        <v>202</v>
      </c>
      <c r="D97" s="210"/>
      <c r="E97" s="203" t="s">
        <v>295</v>
      </c>
      <c r="F97" s="208" t="s">
        <v>301</v>
      </c>
    </row>
    <row r="98" spans="3:6" ht="306" x14ac:dyDescent="0.2">
      <c r="C98" s="201" t="s">
        <v>202</v>
      </c>
      <c r="D98" s="210"/>
      <c r="E98" s="203" t="s">
        <v>295</v>
      </c>
      <c r="F98" s="208" t="s">
        <v>302</v>
      </c>
    </row>
    <row r="99" spans="3:6" ht="180" x14ac:dyDescent="0.2">
      <c r="C99" s="201" t="s">
        <v>202</v>
      </c>
      <c r="D99" s="210" t="s">
        <v>303</v>
      </c>
      <c r="E99" s="203" t="s">
        <v>304</v>
      </c>
      <c r="F99" s="208" t="s">
        <v>305</v>
      </c>
    </row>
    <row r="100" spans="3:6" ht="198" x14ac:dyDescent="0.2">
      <c r="C100" s="201" t="s">
        <v>202</v>
      </c>
      <c r="D100" s="210"/>
      <c r="E100" s="203" t="s">
        <v>304</v>
      </c>
      <c r="F100" s="208" t="s">
        <v>306</v>
      </c>
    </row>
    <row r="101" spans="3:6" ht="234" x14ac:dyDescent="0.2">
      <c r="C101" s="201" t="s">
        <v>202</v>
      </c>
      <c r="D101" s="210"/>
      <c r="E101" s="203" t="s">
        <v>304</v>
      </c>
      <c r="F101" s="208" t="s">
        <v>307</v>
      </c>
    </row>
    <row r="102" spans="3:6" ht="180" x14ac:dyDescent="0.2">
      <c r="C102" s="201" t="s">
        <v>202</v>
      </c>
      <c r="D102" s="210"/>
      <c r="E102" s="203" t="s">
        <v>304</v>
      </c>
      <c r="F102" s="208" t="s">
        <v>308</v>
      </c>
    </row>
    <row r="103" spans="3:6" ht="180" x14ac:dyDescent="0.2">
      <c r="C103" s="201" t="s">
        <v>202</v>
      </c>
      <c r="D103" s="210"/>
      <c r="E103" s="203" t="s">
        <v>304</v>
      </c>
      <c r="F103" s="208" t="s">
        <v>309</v>
      </c>
    </row>
    <row r="104" spans="3:6" ht="252" x14ac:dyDescent="0.2">
      <c r="C104" s="201" t="s">
        <v>202</v>
      </c>
      <c r="D104" s="210"/>
      <c r="E104" s="203" t="s">
        <v>304</v>
      </c>
      <c r="F104" s="208" t="s">
        <v>310</v>
      </c>
    </row>
    <row r="105" spans="3:6" ht="180" x14ac:dyDescent="0.2">
      <c r="C105" s="201" t="s">
        <v>202</v>
      </c>
      <c r="D105" s="210"/>
      <c r="E105" s="203" t="s">
        <v>304</v>
      </c>
      <c r="F105" s="208" t="s">
        <v>311</v>
      </c>
    </row>
    <row r="106" spans="3:6" ht="198" x14ac:dyDescent="0.2">
      <c r="C106" s="201" t="s">
        <v>202</v>
      </c>
      <c r="D106" s="210"/>
      <c r="E106" s="203" t="s">
        <v>304</v>
      </c>
      <c r="F106" s="208" t="s">
        <v>312</v>
      </c>
    </row>
    <row r="107" spans="3:6" ht="180" x14ac:dyDescent="0.2">
      <c r="C107" s="201" t="s">
        <v>202</v>
      </c>
      <c r="D107" s="210"/>
      <c r="E107" s="203" t="s">
        <v>304</v>
      </c>
      <c r="F107" s="208" t="s">
        <v>313</v>
      </c>
    </row>
    <row r="108" spans="3:6" ht="180" x14ac:dyDescent="0.2">
      <c r="C108" s="201" t="s">
        <v>202</v>
      </c>
      <c r="D108" s="210"/>
      <c r="E108" s="203" t="s">
        <v>304</v>
      </c>
      <c r="F108" s="208" t="s">
        <v>314</v>
      </c>
    </row>
    <row r="109" spans="3:6" ht="180" x14ac:dyDescent="0.2">
      <c r="C109" s="201" t="s">
        <v>202</v>
      </c>
      <c r="D109" s="210"/>
      <c r="E109" s="203" t="s">
        <v>304</v>
      </c>
      <c r="F109" s="208" t="s">
        <v>315</v>
      </c>
    </row>
    <row r="110" spans="3:6" ht="180" x14ac:dyDescent="0.2">
      <c r="C110" s="201" t="s">
        <v>202</v>
      </c>
      <c r="D110" s="210"/>
      <c r="E110" s="203" t="s">
        <v>304</v>
      </c>
      <c r="F110" s="208" t="s">
        <v>316</v>
      </c>
    </row>
    <row r="111" spans="3:6" ht="234" x14ac:dyDescent="0.2">
      <c r="C111" s="211" t="s">
        <v>317</v>
      </c>
      <c r="D111" s="210" t="s">
        <v>318</v>
      </c>
      <c r="E111" s="203" t="s">
        <v>319</v>
      </c>
      <c r="F111" s="208" t="s">
        <v>320</v>
      </c>
    </row>
    <row r="112" spans="3:6" ht="252" x14ac:dyDescent="0.2">
      <c r="C112" s="211" t="s">
        <v>317</v>
      </c>
      <c r="D112" s="210"/>
      <c r="E112" s="203" t="s">
        <v>319</v>
      </c>
      <c r="F112" s="208" t="s">
        <v>321</v>
      </c>
    </row>
    <row r="113" spans="3:6" ht="162" x14ac:dyDescent="0.2">
      <c r="C113" s="211" t="s">
        <v>317</v>
      </c>
      <c r="D113" s="210"/>
      <c r="E113" s="203" t="s">
        <v>319</v>
      </c>
      <c r="F113" s="208" t="s">
        <v>322</v>
      </c>
    </row>
    <row r="114" spans="3:6" ht="126" x14ac:dyDescent="0.2">
      <c r="C114" s="211" t="s">
        <v>317</v>
      </c>
      <c r="D114" s="210"/>
      <c r="E114" s="203" t="s">
        <v>319</v>
      </c>
      <c r="F114" s="208" t="s">
        <v>323</v>
      </c>
    </row>
    <row r="115" spans="3:6" ht="324" x14ac:dyDescent="0.2">
      <c r="C115" s="211" t="s">
        <v>317</v>
      </c>
      <c r="D115" s="210"/>
      <c r="E115" s="203" t="s">
        <v>319</v>
      </c>
      <c r="F115" s="208" t="s">
        <v>324</v>
      </c>
    </row>
    <row r="116" spans="3:6" ht="180" x14ac:dyDescent="0.2">
      <c r="C116" s="211" t="s">
        <v>317</v>
      </c>
      <c r="D116" s="210"/>
      <c r="E116" s="203" t="s">
        <v>319</v>
      </c>
      <c r="F116" s="208" t="s">
        <v>325</v>
      </c>
    </row>
    <row r="117" spans="3:6" ht="234" x14ac:dyDescent="0.2">
      <c r="C117" s="211" t="s">
        <v>326</v>
      </c>
      <c r="D117" s="210" t="s">
        <v>327</v>
      </c>
      <c r="E117" s="203" t="s">
        <v>328</v>
      </c>
      <c r="F117" s="208" t="s">
        <v>329</v>
      </c>
    </row>
    <row r="118" spans="3:6" ht="396" x14ac:dyDescent="0.2">
      <c r="C118" s="211" t="s">
        <v>326</v>
      </c>
      <c r="D118" s="210"/>
      <c r="E118" s="203" t="s">
        <v>328</v>
      </c>
      <c r="F118" s="208" t="s">
        <v>330</v>
      </c>
    </row>
    <row r="119" spans="3:6" ht="252" x14ac:dyDescent="0.2">
      <c r="C119" s="211" t="s">
        <v>326</v>
      </c>
      <c r="D119" s="210"/>
      <c r="E119" s="203" t="s">
        <v>328</v>
      </c>
      <c r="F119" s="208" t="s">
        <v>331</v>
      </c>
    </row>
  </sheetData>
  <mergeCells count="11">
    <mergeCell ref="D41:D84"/>
    <mergeCell ref="D85:D98"/>
    <mergeCell ref="D99:D110"/>
    <mergeCell ref="D111:D116"/>
    <mergeCell ref="D117:D119"/>
    <mergeCell ref="C19:C20"/>
    <mergeCell ref="D19:D20"/>
    <mergeCell ref="E19:E20"/>
    <mergeCell ref="F19:F20"/>
    <mergeCell ref="D21:D28"/>
    <mergeCell ref="D29:D40"/>
  </mergeCells>
  <conditionalFormatting sqref="F32:F40">
    <cfRule type="cellIs" dxfId="2" priority="2" operator="equal">
      <formula>1</formula>
    </cfRule>
  </conditionalFormatting>
  <conditionalFormatting sqref="F30:F31">
    <cfRule type="cellIs" dxfId="1" priority="1" operator="equal">
      <formula>1</formula>
    </cfRule>
  </conditionalFormatting>
  <conditionalFormatting sqref="C21:C40">
    <cfRule type="cellIs" dxfId="0" priority="3" operator="equal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2026</vt:lpstr>
      <vt:lpstr>COPASST</vt:lpstr>
      <vt:lpstr>COCOLA</vt:lpstr>
      <vt:lpstr>BRIGADISTAS</vt:lpstr>
      <vt:lpstr>Hoja1</vt:lpstr>
      <vt:lpstr>Seguimiento a induccion</vt:lpstr>
      <vt:lpstr>Control del Cambio</vt:lpstr>
    </vt:vector>
  </TitlesOfParts>
  <Company>MAFYLM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Espinel</dc:creator>
  <cp:lastModifiedBy>Enerieth Valencia Martinez</cp:lastModifiedBy>
  <cp:lastPrinted>2021-05-06T15:24:12Z</cp:lastPrinted>
  <dcterms:created xsi:type="dcterms:W3CDTF">2008-10-09T16:50:24Z</dcterms:created>
  <dcterms:modified xsi:type="dcterms:W3CDTF">2026-01-30T20:10:19Z</dcterms:modified>
</cp:coreProperties>
</file>