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ESUPUESTO\PRESUPUESTO 2019\SOLICITUD DE INFORMACIÓN\PLANEACIÓN\INFORMES CONTRALORIA AÑOS 2016 2017 Y 2018\"/>
    </mc:Choice>
  </mc:AlternateContent>
  <bookViews>
    <workbookView xWindow="0" yWindow="0" windowWidth="20496" windowHeight="6372" activeTab="21"/>
  </bookViews>
  <sheets>
    <sheet name="F39.1.3  RESULTADOS DE LA P (2" sheetId="66" r:id="rId1"/>
    <sheet name="F9  RELACIÓN DE PROCESOS JU (2" sheetId="65" r:id="rId2"/>
    <sheet name="F52.14  RECURSOS FÍSICOS DE (2" sheetId="64" r:id="rId3"/>
    <sheet name="F2  PLAN ANUAL DE COMPRAS A (2" sheetId="63" r:id="rId4"/>
    <sheet name="F39.1.2  ACTIVIDADES Y RESU (2" sheetId="62" r:id="rId5"/>
    <sheet name="F39.1.1  ACTIVIDADES DE LA  (2" sheetId="61" r:id="rId6"/>
    <sheet name="F11  PLAN DE INVERSIÓN Y EJ (2" sheetId="60" r:id="rId7"/>
    <sheet name="F8.5  POLÍTICA DE GESTIÓN A (2" sheetId="59" r:id="rId8"/>
    <sheet name="F6  INDICADORES DE GESTIÓN (2)" sheetId="58" r:id="rId9"/>
    <sheet name="F4  PLANES DE ACCIÓN Y EJEC (2" sheetId="57" r:id="rId10"/>
    <sheet name="F52.17  INFORMACIÓN SOBRE P (2" sheetId="55" r:id="rId11"/>
    <sheet name="F52.12  OFERTA DE SERVICIOS (2" sheetId="54" r:id="rId12"/>
    <sheet name="F8.1  COMPROMISOS PRESUPUES (2" sheetId="53" r:id="rId13"/>
    <sheet name="F52.11  SERVICIOS ACADÉMICO (2" sheetId="52" r:id="rId14"/>
    <sheet name="F52.22.2  PERSONAL VINCULAD (2" sheetId="51" r:id="rId15"/>
    <sheet name="F52.9  PBM-DOCENTES (2)" sheetId="50" r:id="rId16"/>
    <sheet name="F52.7  ESTUDIANTES DE EDUCA (2" sheetId="49" r:id="rId17"/>
    <sheet name="F52.5  DOCENTES DE PLANTA I (2" sheetId="48" r:id="rId18"/>
    <sheet name="F52.22.1  CENTROS DE INVEST (2" sheetId="47" r:id="rId19"/>
    <sheet name="F52.15  PRODUCTOS ACADEMICO (2" sheetId="46" r:id="rId20"/>
    <sheet name="F52.8  ESTUDIANTES MATRICUL (2" sheetId="45" r:id="rId21"/>
    <sheet name="F52.1  GENERALIDADES IES (2)" sheetId="44" r:id="rId22"/>
  </sheets>
  <definedNames>
    <definedName name="_xlnm._FilterDatabase" localSheetId="9" hidden="1">'F4  PLANES DE ACCIÓN Y EJEC (2'!$A$10:$S$10</definedName>
    <definedName name="_xlnm.Print_Area" localSheetId="21">'F52.1  GENERALIDADES IES (2)'!$A$1:$G$16</definedName>
    <definedName name="_xlnm.Print_Area" localSheetId="13">'F52.11  SERVICIOS ACADÉMICO (2'!$A$1:$K$15</definedName>
    <definedName name="_xlnm.Print_Area" localSheetId="19">'F52.15  PRODUCTOS ACADEMICO (2'!$A$1:$G$11</definedName>
    <definedName name="_xlnm.Print_Area" localSheetId="18">'F52.22.1  CENTROS DE INVEST (2'!$A$1:$G$12</definedName>
    <definedName name="_xlnm.Print_Area" localSheetId="14">'F52.22.2  PERSONAL VINCULAD (2'!$A$1:$G$16</definedName>
    <definedName name="_xlnm.Print_Area" localSheetId="17">'F52.5  DOCENTES DE PLANTA I (2'!$A$1:$K$49</definedName>
    <definedName name="_xlnm.Print_Area" localSheetId="16">'F52.7  ESTUDIANTES DE EDUCA (2'!$A$1:$G$29</definedName>
    <definedName name="_xlnm.Print_Area" localSheetId="20">'F52.8  ESTUDIANTES MATRICUL (2'!$A$1:$G$12</definedName>
    <definedName name="_xlnm.Print_Area" localSheetId="15">'F52.9  PBM-DOCENTES (2)'!$A$1:$I$11</definedName>
  </definedNames>
  <calcPr calcId="162913"/>
</workbook>
</file>

<file path=xl/calcChain.xml><?xml version="1.0" encoding="utf-8"?>
<calcChain xmlns="http://schemas.openxmlformats.org/spreadsheetml/2006/main">
  <c r="L14" i="60" l="1"/>
  <c r="L15" i="60" s="1"/>
  <c r="N98" i="57"/>
  <c r="L98" i="57"/>
  <c r="L81" i="57"/>
  <c r="L14" i="57"/>
  <c r="M14" i="60" l="1"/>
  <c r="J56" i="48" l="1"/>
</calcChain>
</file>

<file path=xl/sharedStrings.xml><?xml version="1.0" encoding="utf-8"?>
<sst xmlns="http://schemas.openxmlformats.org/spreadsheetml/2006/main" count="10749" uniqueCount="4400">
  <si>
    <t>Tipo Modalidad</t>
  </si>
  <si>
    <t>M-1: CUENTA O INFORME ANUAL CONSOLIDADO</t>
  </si>
  <si>
    <t>Formulario</t>
  </si>
  <si>
    <t>Moneda Informe</t>
  </si>
  <si>
    <t>Entidad</t>
  </si>
  <si>
    <t>Fecha</t>
  </si>
  <si>
    <t>Periodicidad</t>
  </si>
  <si>
    <t>ANUAL</t>
  </si>
  <si>
    <t>[1]</t>
  </si>
  <si>
    <t>DESCRIPCIÓN</t>
  </si>
  <si>
    <t>FORMULARIO CON INFORMACIÓN</t>
  </si>
  <si>
    <t>JUSTIFICACIÓN</t>
  </si>
  <si>
    <t>OBSERVACIONES</t>
  </si>
  <si>
    <t/>
  </si>
  <si>
    <t>1 SI</t>
  </si>
  <si>
    <t>2 NO</t>
  </si>
  <si>
    <t>FILA_1</t>
  </si>
  <si>
    <t>FILA_999999</t>
  </si>
  <si>
    <t>[2]</t>
  </si>
  <si>
    <t>[3]</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</si>
  <si>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</si>
  <si>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</si>
  <si>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</si>
  <si>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</si>
  <si>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</si>
  <si>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</si>
  <si>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</si>
  <si>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</si>
  <si>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</si>
  <si>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</si>
  <si>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</si>
  <si>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</si>
  <si>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</si>
  <si>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</si>
  <si>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</si>
  <si>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</si>
  <si>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</si>
  <si>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</si>
  <si>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</si>
  <si>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</si>
  <si>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</si>
  <si>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</si>
  <si>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</si>
  <si>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</si>
  <si>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</si>
  <si>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</si>
  <si>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</si>
  <si>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</si>
  <si>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</si>
  <si>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</si>
  <si>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</si>
  <si>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</si>
  <si>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</si>
  <si>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</si>
  <si>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</si>
  <si>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</si>
  <si>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</si>
  <si>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</si>
  <si>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</si>
  <si>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</si>
  <si>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</si>
  <si>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</si>
  <si>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</si>
  <si>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</si>
  <si>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</si>
  <si>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</si>
  <si>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</si>
  <si>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</si>
  <si>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</si>
  <si>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</si>
  <si>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</si>
  <si>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</si>
  <si>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</si>
  <si>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</si>
  <si>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</si>
  <si>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</si>
  <si>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</si>
  <si>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</si>
  <si>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</si>
  <si>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</si>
  <si>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</si>
  <si>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</si>
  <si>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</si>
  <si>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</si>
  <si>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</si>
  <si>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</si>
  <si>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</si>
  <si>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</si>
  <si>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</si>
  <si>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</si>
  <si>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</si>
  <si>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</si>
  <si>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</si>
  <si>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</si>
  <si>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</si>
  <si>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</si>
  <si>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</si>
  <si>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</si>
  <si>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</si>
  <si>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</si>
  <si>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</si>
  <si>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</si>
  <si>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</si>
  <si>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</si>
  <si>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</si>
  <si>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</si>
  <si>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</si>
  <si>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</si>
  <si>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</si>
  <si>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</si>
  <si>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</si>
  <si>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1 AMAZONAS - DEPARTAMENTO</t>
  </si>
  <si>
    <t>2 ANTIOQUIA - DEPARTAMENTO</t>
  </si>
  <si>
    <t>3 ARAUCA - DEPARTAMENTO</t>
  </si>
  <si>
    <t>4 ATLÁNTICO - DEPARTAMENTO</t>
  </si>
  <si>
    <t>5 BOGOTÁ D.C. - DISTRITO CAPITAL</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</si>
  <si>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</si>
  <si>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</si>
  <si>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</si>
  <si>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</si>
  <si>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</si>
  <si>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</si>
  <si>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</si>
  <si>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</si>
  <si>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</si>
  <si>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</si>
  <si>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</si>
  <si>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</si>
  <si>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</si>
  <si>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</si>
  <si>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</si>
  <si>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</si>
  <si>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</si>
  <si>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</si>
  <si>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</si>
  <si>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</si>
  <si>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</si>
  <si>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</si>
  <si>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</si>
  <si>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</si>
  <si>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</si>
  <si>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</si>
  <si>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</si>
  <si>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</si>
  <si>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</si>
  <si>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</si>
  <si>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</si>
  <si>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</si>
  <si>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</si>
  <si>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</si>
  <si>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</si>
  <si>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</si>
  <si>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</si>
  <si>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</si>
  <si>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</si>
  <si>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</si>
  <si>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</si>
  <si>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</si>
  <si>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</si>
  <si>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</si>
  <si>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</si>
  <si>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</si>
  <si>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</si>
  <si>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</si>
  <si>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</si>
  <si>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</si>
  <si>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</si>
  <si>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</si>
  <si>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</si>
  <si>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</si>
  <si>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</si>
  <si>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</si>
  <si>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</si>
  <si>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</si>
  <si>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</si>
  <si>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</si>
  <si>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</si>
  <si>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</si>
  <si>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</si>
  <si>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</si>
  <si>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</si>
  <si>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</si>
  <si>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</si>
  <si>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</si>
  <si>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</si>
  <si>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</si>
  <si>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</si>
  <si>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</si>
  <si>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</si>
  <si>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</si>
  <si>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</si>
  <si>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</si>
  <si>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</si>
  <si>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</si>
  <si>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</si>
  <si>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</si>
  <si>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</si>
  <si>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</si>
  <si>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</si>
  <si>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</si>
  <si>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</si>
  <si>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</si>
  <si>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</si>
  <si>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</si>
  <si>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</si>
  <si>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</si>
  <si>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</si>
  <si>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</si>
  <si>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</si>
  <si>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</si>
  <si>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</si>
  <si>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</si>
  <si>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</si>
  <si>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</si>
  <si>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</si>
  <si>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</si>
  <si>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</si>
  <si>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</si>
  <si>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</si>
  <si>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</si>
  <si>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</si>
  <si>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</si>
  <si>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</si>
  <si>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</si>
  <si>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</si>
  <si>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</si>
  <si>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</si>
  <si>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</si>
  <si>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</si>
  <si>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</si>
  <si>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</si>
  <si>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</si>
  <si>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</si>
  <si>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</si>
  <si>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</si>
  <si>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</si>
  <si>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</si>
  <si>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</si>
  <si>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</si>
  <si>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</si>
  <si>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</si>
  <si>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</si>
  <si>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</si>
  <si>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</si>
  <si>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</si>
  <si>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</si>
  <si>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</si>
  <si>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</si>
  <si>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</si>
  <si>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</si>
  <si>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</si>
  <si>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</si>
  <si>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</si>
  <si>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</si>
  <si>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</si>
  <si>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</si>
  <si>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</si>
  <si>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</si>
  <si>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</si>
  <si>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</si>
  <si>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</si>
  <si>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</si>
  <si>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</si>
  <si>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</si>
  <si>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</si>
  <si>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</si>
  <si>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</si>
  <si>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</si>
  <si>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</si>
  <si>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</si>
  <si>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</si>
  <si>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</si>
  <si>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</si>
  <si>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</si>
  <si>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</si>
  <si>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</si>
  <si>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</si>
  <si>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</si>
  <si>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</si>
  <si>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</si>
  <si>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</si>
  <si>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</si>
  <si>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</si>
  <si>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</si>
  <si>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</si>
  <si>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</si>
  <si>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</si>
  <si>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</si>
  <si>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</si>
  <si>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</si>
  <si>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</si>
  <si>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</si>
  <si>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</si>
  <si>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</si>
  <si>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</si>
  <si>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</si>
  <si>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</si>
  <si>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</si>
  <si>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</si>
  <si>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</si>
  <si>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</si>
  <si>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</si>
  <si>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</si>
  <si>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</si>
  <si>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</si>
  <si>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</si>
  <si>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</si>
  <si>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</si>
  <si>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</si>
  <si>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</si>
  <si>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</si>
  <si>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</si>
  <si>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</si>
  <si>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</si>
  <si>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</si>
  <si>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</si>
  <si>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</si>
  <si>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</si>
  <si>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</si>
  <si>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</si>
  <si>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</si>
  <si>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</si>
  <si>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</si>
  <si>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</si>
  <si>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</si>
  <si>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</si>
  <si>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</si>
  <si>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</si>
  <si>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</si>
  <si>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</si>
  <si>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</si>
  <si>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</si>
  <si>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</si>
  <si>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</si>
  <si>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</si>
  <si>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</si>
  <si>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</si>
  <si>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</si>
  <si>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</si>
  <si>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</si>
  <si>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</si>
  <si>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</si>
  <si>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</si>
  <si>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</si>
  <si>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</si>
  <si>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</si>
  <si>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</si>
  <si>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</si>
  <si>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</si>
  <si>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</si>
  <si>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</si>
  <si>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</si>
  <si>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</si>
  <si>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</si>
  <si>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</si>
  <si>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</si>
  <si>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</si>
  <si>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</si>
  <si>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</si>
  <si>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</si>
  <si>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</si>
  <si>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</si>
  <si>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</si>
  <si>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</si>
  <si>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</si>
  <si>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</si>
  <si>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</si>
  <si>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</si>
  <si>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</si>
  <si>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</si>
  <si>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</si>
  <si>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</si>
  <si>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</si>
  <si>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</si>
  <si>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</si>
  <si>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</si>
  <si>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</si>
  <si>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</si>
  <si>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</si>
  <si>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</si>
  <si>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</si>
  <si>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</si>
  <si>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</si>
  <si>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</si>
  <si>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</si>
  <si>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</si>
  <si>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</si>
  <si>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</si>
  <si>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</si>
  <si>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</si>
  <si>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</si>
  <si>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</si>
  <si>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</si>
  <si>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</si>
  <si>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</si>
  <si>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</si>
  <si>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</si>
  <si>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</si>
  <si>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</si>
  <si>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</si>
  <si>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</si>
  <si>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</si>
  <si>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</si>
  <si>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</si>
  <si>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</si>
  <si>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</si>
  <si>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</si>
  <si>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</si>
  <si>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</si>
  <si>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</si>
  <si>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</si>
  <si>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</si>
  <si>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</si>
  <si>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</si>
  <si>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</si>
  <si>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</si>
  <si>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</si>
  <si>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</si>
  <si>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</si>
  <si>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</si>
  <si>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</si>
  <si>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</si>
  <si>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</si>
  <si>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</si>
  <si>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</si>
  <si>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</si>
  <si>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</si>
  <si>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</si>
  <si>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</si>
  <si>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</si>
  <si>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</si>
  <si>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</si>
  <si>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</si>
  <si>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</si>
  <si>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</si>
  <si>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</si>
  <si>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</si>
  <si>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</si>
  <si>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</si>
  <si>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</si>
  <si>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</si>
  <si>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</si>
  <si>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</si>
  <si>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</si>
  <si>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</si>
  <si>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</si>
  <si>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</si>
  <si>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</si>
  <si>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</si>
  <si>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</si>
  <si>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</si>
  <si>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</si>
  <si>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</si>
  <si>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</si>
  <si>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</si>
  <si>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</si>
  <si>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</si>
  <si>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</si>
  <si>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</si>
  <si>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</si>
  <si>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</si>
  <si>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</si>
  <si>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</si>
  <si>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</si>
  <si>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</si>
  <si>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</si>
  <si>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</si>
  <si>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</si>
  <si>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</si>
  <si>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</si>
  <si>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</si>
  <si>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</si>
  <si>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</si>
  <si>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</si>
  <si>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</si>
  <si>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</si>
  <si>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</si>
  <si>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</si>
  <si>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</si>
  <si>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</si>
  <si>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</si>
  <si>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</si>
  <si>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</si>
  <si>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</si>
  <si>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</si>
  <si>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</si>
  <si>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</si>
  <si>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</si>
  <si>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</si>
  <si>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</si>
  <si>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</si>
  <si>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</si>
  <si>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</si>
  <si>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</si>
  <si>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</si>
  <si>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</si>
  <si>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</si>
  <si>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</si>
  <si>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</si>
  <si>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</si>
  <si>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</si>
  <si>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</si>
  <si>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</si>
  <si>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</si>
  <si>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</si>
  <si>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</si>
  <si>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</si>
  <si>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</si>
  <si>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</si>
  <si>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</si>
  <si>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</si>
  <si>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</si>
  <si>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</si>
  <si>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</si>
  <si>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</si>
  <si>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</si>
  <si>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</si>
  <si>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</si>
  <si>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</si>
  <si>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</si>
  <si>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</si>
  <si>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</si>
  <si>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</si>
  <si>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</si>
  <si>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</si>
  <si>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</si>
  <si>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</si>
  <si>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</si>
  <si>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</si>
  <si>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</si>
  <si>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</si>
  <si>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</si>
  <si>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</si>
  <si>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</si>
  <si>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</si>
  <si>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</si>
  <si>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</si>
  <si>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</si>
  <si>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</si>
  <si>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</si>
  <si>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</si>
  <si>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</si>
  <si>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</si>
  <si>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</si>
  <si>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</si>
  <si>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</si>
  <si>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</si>
  <si>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</si>
  <si>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</si>
  <si>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</si>
  <si>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</si>
  <si>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</si>
  <si>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</si>
  <si>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</si>
  <si>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</si>
  <si>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</si>
  <si>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</si>
  <si>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</si>
  <si>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</si>
  <si>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</si>
  <si>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</si>
  <si>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</si>
  <si>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</si>
  <si>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</si>
  <si>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</si>
  <si>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</si>
  <si>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</si>
  <si>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</si>
  <si>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</si>
  <si>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</si>
  <si>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</si>
  <si>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</si>
  <si>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</si>
  <si>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</si>
  <si>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</si>
  <si>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</si>
  <si>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</si>
  <si>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</si>
  <si>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</si>
  <si>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</si>
  <si>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</si>
  <si>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</si>
  <si>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</si>
  <si>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</si>
  <si>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</si>
  <si>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</si>
  <si>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</si>
  <si>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</si>
  <si>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</si>
  <si>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</si>
  <si>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</si>
  <si>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</si>
  <si>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</si>
  <si>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</si>
  <si>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</si>
  <si>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</si>
  <si>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</si>
  <si>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</si>
  <si>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</si>
  <si>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</si>
  <si>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</si>
  <si>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</si>
  <si>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</si>
  <si>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</si>
  <si>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</si>
  <si>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</si>
  <si>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</si>
  <si>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</si>
  <si>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</si>
  <si>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</si>
  <si>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</si>
  <si>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</si>
  <si>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</si>
  <si>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</si>
  <si>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</si>
  <si>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</si>
  <si>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</si>
  <si>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</si>
  <si>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</si>
  <si>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</si>
  <si>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</si>
  <si>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</si>
  <si>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</si>
  <si>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</si>
  <si>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</si>
  <si>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</si>
  <si>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</si>
  <si>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</si>
  <si>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</si>
  <si>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</si>
  <si>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</si>
  <si>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</si>
  <si>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</si>
  <si>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</si>
  <si>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</si>
  <si>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</si>
  <si>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</si>
  <si>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</si>
  <si>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</si>
  <si>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</si>
  <si>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</si>
  <si>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</si>
  <si>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</si>
  <si>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</si>
  <si>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</si>
  <si>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</si>
  <si>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</si>
  <si>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</si>
  <si>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</si>
  <si>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</si>
  <si>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</si>
  <si>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</si>
  <si>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</si>
  <si>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</si>
  <si>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</si>
  <si>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</si>
  <si>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</si>
  <si>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</si>
  <si>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</si>
  <si>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</si>
  <si>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</si>
  <si>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</si>
  <si>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</si>
  <si>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</si>
  <si>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</si>
  <si>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</si>
  <si>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</si>
  <si>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</si>
  <si>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</si>
  <si>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</si>
  <si>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</si>
  <si>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</si>
  <si>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</si>
  <si>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</si>
  <si>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</si>
  <si>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</si>
  <si>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</si>
  <si>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</si>
  <si>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</si>
  <si>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</si>
  <si>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</si>
  <si>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</si>
  <si>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</si>
  <si>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</si>
  <si>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</si>
  <si>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</si>
  <si>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</si>
  <si>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</si>
  <si>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</si>
  <si>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</si>
  <si>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</si>
  <si>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</si>
  <si>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</si>
  <si>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</si>
  <si>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</si>
  <si>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</si>
  <si>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</si>
  <si>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</si>
  <si>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</si>
  <si>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</si>
  <si>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</si>
  <si>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</si>
  <si>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</si>
  <si>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</si>
  <si>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</si>
  <si>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</si>
  <si>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</si>
  <si>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</si>
  <si>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</si>
  <si>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</si>
  <si>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</si>
  <si>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</si>
  <si>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</si>
  <si>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</si>
  <si>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</si>
  <si>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</si>
  <si>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</si>
  <si>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</si>
  <si>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</si>
  <si>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</si>
  <si>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</si>
  <si>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</si>
  <si>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</si>
  <si>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</si>
  <si>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</si>
  <si>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</si>
  <si>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</si>
  <si>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</si>
  <si>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</si>
  <si>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</si>
  <si>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</si>
  <si>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</si>
  <si>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</si>
  <si>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</si>
  <si>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</si>
  <si>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</si>
  <si>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</si>
  <si>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</si>
  <si>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</si>
  <si>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</si>
  <si>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</si>
  <si>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</si>
  <si>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</si>
  <si>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</si>
  <si>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</si>
  <si>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</si>
  <si>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</si>
  <si>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</si>
  <si>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</si>
  <si>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</si>
  <si>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</si>
  <si>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</si>
  <si>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</si>
  <si>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</si>
  <si>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</si>
  <si>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</si>
  <si>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</si>
  <si>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</si>
  <si>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</si>
  <si>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</si>
  <si>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</si>
  <si>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</si>
  <si>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</si>
  <si>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</si>
  <si>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</si>
  <si>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</si>
  <si>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</si>
  <si>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</si>
  <si>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</si>
  <si>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</si>
  <si>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</si>
  <si>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</si>
  <si>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</si>
  <si>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</si>
  <si>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</si>
  <si>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</si>
  <si>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</si>
  <si>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</si>
  <si>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</si>
  <si>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</si>
  <si>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</si>
  <si>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</si>
  <si>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</si>
  <si>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</si>
  <si>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</si>
  <si>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</si>
  <si>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</si>
  <si>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</si>
  <si>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</si>
  <si>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</si>
  <si>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</si>
  <si>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</si>
  <si>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</si>
  <si>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</si>
  <si>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</si>
  <si>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</si>
  <si>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</si>
  <si>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</si>
  <si>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</si>
  <si>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</si>
  <si>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</si>
  <si>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</si>
  <si>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</si>
  <si>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</si>
  <si>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</si>
  <si>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</si>
  <si>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</si>
  <si>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</si>
  <si>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</si>
  <si>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</si>
  <si>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</si>
  <si>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</si>
  <si>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</si>
  <si>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</si>
  <si>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</si>
  <si>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</si>
  <si>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</si>
  <si>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</si>
  <si>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</si>
  <si>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</si>
  <si>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</si>
  <si>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</si>
  <si>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</si>
  <si>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</si>
  <si>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</si>
  <si>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</si>
  <si>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</si>
  <si>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</si>
  <si>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</si>
  <si>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</si>
  <si>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</si>
  <si>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</si>
  <si>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</si>
  <si>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</si>
  <si>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</si>
  <si>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</si>
  <si>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</si>
  <si>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</si>
  <si>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</si>
  <si>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</si>
  <si>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</si>
  <si>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</si>
  <si>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</si>
  <si>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</si>
  <si>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</si>
  <si>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</si>
  <si>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</si>
  <si>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</si>
  <si>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</si>
  <si>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</si>
  <si>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</si>
  <si>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</si>
  <si>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</si>
  <si>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</si>
  <si>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</si>
  <si>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</si>
  <si>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</si>
  <si>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</si>
  <si>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</si>
  <si>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</si>
  <si>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</si>
  <si>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</si>
  <si>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</si>
  <si>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</si>
  <si>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</si>
  <si>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</si>
  <si>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</si>
  <si>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</si>
  <si>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</si>
  <si>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</si>
  <si>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</si>
  <si>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</si>
  <si>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</si>
  <si>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</si>
  <si>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</si>
  <si>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</si>
  <si>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</si>
  <si>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</si>
  <si>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</si>
  <si>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</si>
  <si>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</si>
  <si>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</si>
  <si>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</si>
  <si>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</si>
  <si>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</si>
  <si>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</si>
  <si>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</si>
  <si>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</si>
  <si>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</si>
  <si>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</si>
  <si>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</si>
  <si>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</si>
  <si>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</si>
  <si>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</si>
  <si>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</si>
  <si>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</si>
  <si>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</si>
  <si>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</si>
  <si>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</si>
  <si>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</si>
  <si>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</si>
  <si>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</si>
  <si>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</si>
  <si>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</si>
  <si>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</si>
  <si>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</si>
  <si>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</si>
  <si>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</si>
  <si>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</si>
  <si>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</si>
  <si>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</si>
  <si>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</si>
  <si>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</si>
  <si>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</si>
  <si>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</si>
  <si>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</si>
  <si>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</si>
  <si>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</si>
  <si>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</si>
  <si>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</si>
  <si>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</si>
  <si>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</si>
  <si>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</si>
  <si>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</si>
  <si>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</si>
  <si>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</si>
  <si>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</si>
  <si>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</si>
  <si>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</si>
  <si>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</si>
  <si>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</si>
  <si>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</si>
  <si>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</si>
  <si>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</si>
  <si>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</si>
  <si>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</si>
  <si>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</si>
  <si>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</si>
  <si>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</si>
  <si>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</si>
  <si>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</si>
  <si>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</si>
  <si>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</si>
  <si>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</si>
  <si>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</si>
  <si>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</si>
  <si>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</si>
  <si>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</si>
  <si>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</si>
  <si>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</si>
  <si>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</si>
  <si>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</si>
  <si>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</si>
  <si>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</si>
  <si>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</si>
  <si>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</si>
  <si>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</si>
  <si>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</si>
  <si>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</si>
  <si>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</si>
  <si>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</si>
  <si>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</si>
  <si>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</si>
  <si>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</si>
  <si>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</si>
  <si>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</si>
  <si>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</si>
  <si>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</si>
  <si>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</si>
  <si>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</si>
  <si>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</si>
  <si>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</si>
  <si>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</si>
  <si>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</si>
  <si>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</si>
  <si>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</si>
  <si>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</si>
  <si>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</si>
  <si>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</si>
  <si>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</si>
  <si>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</si>
  <si>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</si>
  <si>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</si>
  <si>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</si>
  <si>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</si>
  <si>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</si>
  <si>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</si>
  <si>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</si>
  <si>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</si>
  <si>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</si>
  <si>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</si>
  <si>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</si>
  <si>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</si>
  <si>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</si>
  <si>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</si>
  <si>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</si>
  <si>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</si>
  <si>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</si>
  <si>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</si>
  <si>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</si>
  <si>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</si>
  <si>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</si>
  <si>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</si>
  <si>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</si>
  <si>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</si>
  <si>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</si>
  <si>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</si>
  <si>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</si>
  <si>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</si>
  <si>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</si>
  <si>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</si>
  <si>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</si>
  <si>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</si>
  <si>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</si>
  <si>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</si>
  <si>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</si>
  <si>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</si>
  <si>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</si>
  <si>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</si>
  <si>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</si>
  <si>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</si>
  <si>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</si>
  <si>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</si>
  <si>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</si>
  <si>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</si>
  <si>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</si>
  <si>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</si>
  <si>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</si>
  <si>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</si>
  <si>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</si>
  <si>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</si>
  <si>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</si>
  <si>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</si>
  <si>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</si>
  <si>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</si>
  <si>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</si>
  <si>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</si>
  <si>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</si>
  <si>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</si>
  <si>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</si>
  <si>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</si>
  <si>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</si>
  <si>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</si>
  <si>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</si>
  <si>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</si>
  <si>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</si>
  <si>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</si>
  <si>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</si>
  <si>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</si>
  <si>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</si>
  <si>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</si>
  <si>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</si>
  <si>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</si>
  <si>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</si>
  <si>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</si>
  <si>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</si>
  <si>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</si>
  <si>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</si>
  <si>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</si>
  <si>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</si>
  <si>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</si>
  <si>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</si>
  <si>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</si>
  <si>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</si>
  <si>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</si>
  <si>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</si>
  <si>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</si>
  <si>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</si>
  <si>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</si>
  <si>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</si>
  <si>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</si>
  <si>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</si>
  <si>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</si>
  <si>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</si>
  <si>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</si>
  <si>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</si>
  <si>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</si>
  <si>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</si>
  <si>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</si>
  <si>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</si>
  <si>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</si>
  <si>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</si>
  <si>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</si>
  <si>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</si>
  <si>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</si>
  <si>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</si>
  <si>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</si>
  <si>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</si>
  <si>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</si>
  <si>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</si>
  <si>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</si>
  <si>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</si>
  <si>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</si>
  <si>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</si>
  <si>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</si>
  <si>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</si>
  <si>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</si>
  <si>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</si>
  <si>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</si>
  <si>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</si>
  <si>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</si>
  <si>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</si>
  <si>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</si>
  <si>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</si>
  <si>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</si>
  <si>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</si>
  <si>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</si>
  <si>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</si>
  <si>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</si>
  <si>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</si>
  <si>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</si>
  <si>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</si>
  <si>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</si>
  <si>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</si>
  <si>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</si>
  <si>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</si>
  <si>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</si>
  <si>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</si>
  <si>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</si>
  <si>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</si>
  <si>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</si>
  <si>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</si>
  <si>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</si>
  <si>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</si>
  <si>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</si>
  <si>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</si>
  <si>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</si>
  <si>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</si>
  <si>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</si>
  <si>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</si>
  <si>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</si>
  <si>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</si>
  <si>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</si>
  <si>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</si>
  <si>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</si>
  <si>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</si>
  <si>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</si>
  <si>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</si>
  <si>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</si>
  <si>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</si>
  <si>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</si>
  <si>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</si>
  <si>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</si>
  <si>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</si>
  <si>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</si>
  <si>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</si>
  <si>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</si>
  <si>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</si>
  <si>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</si>
  <si>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</si>
  <si>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</si>
  <si>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</si>
  <si>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</si>
  <si>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</si>
  <si>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</si>
  <si>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</si>
  <si>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</si>
  <si>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</si>
  <si>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</si>
  <si>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</si>
  <si>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</si>
  <si>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</si>
  <si>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</si>
  <si>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</si>
  <si>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</si>
  <si>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</si>
  <si>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</si>
  <si>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</si>
  <si>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</si>
  <si>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</si>
  <si>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</si>
  <si>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</si>
  <si>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</si>
  <si>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</si>
  <si>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</si>
  <si>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</si>
  <si>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</si>
  <si>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</si>
  <si>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</si>
  <si>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</si>
  <si>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</si>
  <si>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</si>
  <si>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</si>
  <si>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</si>
  <si>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</si>
  <si>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</si>
  <si>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</si>
  <si>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</si>
  <si>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</si>
  <si>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</si>
  <si>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</si>
  <si>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</si>
  <si>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</si>
  <si>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</si>
  <si>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</si>
  <si>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</si>
  <si>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</si>
  <si>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</si>
  <si>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</si>
  <si>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</si>
  <si>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</si>
  <si>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</si>
  <si>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</si>
  <si>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</si>
  <si>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</si>
  <si>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</si>
  <si>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</si>
  <si>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</si>
  <si>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</si>
  <si>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</si>
  <si>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</si>
  <si>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</si>
  <si>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</si>
  <si>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</si>
  <si>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</si>
  <si>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</si>
  <si>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</si>
  <si>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</si>
  <si>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</si>
  <si>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</si>
  <si>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</si>
  <si>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</si>
  <si>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</si>
  <si>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</si>
  <si>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</si>
  <si>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</si>
  <si>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</si>
  <si>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</si>
  <si>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</si>
  <si>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</si>
  <si>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</si>
  <si>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</si>
  <si>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</si>
  <si>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</si>
  <si>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</si>
  <si>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</si>
  <si>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</si>
  <si>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</si>
  <si>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</si>
  <si>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</si>
  <si>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</si>
  <si>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</si>
  <si>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</si>
  <si>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</si>
  <si>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</si>
  <si>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</si>
  <si>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</si>
  <si>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</si>
  <si>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</si>
  <si>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</si>
  <si>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</si>
  <si>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</si>
  <si>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</si>
  <si>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</si>
  <si>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</si>
  <si>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</si>
  <si>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</si>
  <si>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</si>
  <si>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</si>
  <si>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</si>
  <si>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</si>
  <si>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</si>
  <si>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</si>
  <si>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</si>
  <si>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</si>
  <si>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</si>
  <si>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</si>
  <si>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</si>
  <si>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</si>
  <si>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</si>
  <si>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</si>
  <si>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</si>
  <si>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</si>
  <si>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</si>
  <si>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</si>
  <si>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</si>
  <si>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</si>
  <si>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</si>
  <si>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</si>
  <si>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</si>
  <si>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</si>
  <si>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</si>
  <si>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</si>
  <si>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</si>
  <si>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</si>
  <si>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</si>
  <si>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</si>
  <si>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</si>
  <si>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</si>
  <si>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</si>
  <si>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</si>
  <si>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</si>
  <si>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</si>
  <si>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</si>
  <si>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</si>
  <si>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</si>
  <si>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</si>
  <si>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</si>
  <si>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</si>
  <si>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</si>
  <si>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</si>
  <si>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</si>
  <si>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</si>
  <si>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</si>
  <si>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</si>
  <si>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</si>
  <si>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</si>
  <si>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</si>
  <si>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</si>
  <si>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</si>
  <si>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</si>
  <si>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</si>
  <si>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</si>
  <si>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</si>
  <si>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</si>
  <si>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</si>
  <si>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</si>
  <si>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</si>
  <si>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</si>
  <si>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</si>
  <si>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</si>
  <si>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</si>
  <si>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</si>
  <si>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</si>
  <si>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</si>
  <si>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</si>
  <si>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</si>
  <si>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</si>
  <si>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</si>
  <si>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</si>
  <si>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</si>
  <si>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</si>
  <si>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</si>
  <si>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</si>
  <si>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</si>
  <si>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</si>
  <si>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</si>
  <si>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</si>
  <si>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</si>
  <si>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</si>
  <si>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</si>
  <si>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</si>
  <si>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</si>
  <si>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</si>
  <si>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</si>
  <si>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</si>
  <si>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</si>
  <si>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</si>
  <si>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</si>
  <si>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</si>
  <si>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</si>
  <si>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</si>
  <si>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</si>
  <si>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</si>
  <si>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</si>
  <si>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</si>
  <si>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</si>
  <si>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</si>
  <si>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</si>
  <si>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</si>
  <si>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</si>
  <si>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</si>
  <si>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</si>
  <si>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</si>
  <si>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</si>
  <si>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</si>
  <si>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</si>
  <si>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</si>
  <si>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</si>
  <si>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</si>
  <si>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</si>
  <si>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</si>
  <si>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</si>
  <si>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</si>
  <si>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</si>
  <si>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</si>
  <si>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</si>
  <si>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</si>
  <si>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</si>
  <si>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</si>
  <si>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</si>
  <si>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</si>
  <si>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</si>
  <si>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</si>
  <si>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</si>
  <si>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</si>
  <si>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</si>
  <si>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</si>
  <si>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</si>
  <si>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</si>
  <si>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</si>
  <si>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</si>
  <si>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</si>
  <si>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</si>
  <si>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</si>
  <si>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</si>
  <si>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</si>
  <si>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</si>
  <si>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</si>
  <si>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</si>
  <si>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</si>
  <si>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</si>
  <si>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</si>
  <si>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</si>
  <si>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</si>
  <si>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</si>
  <si>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</si>
  <si>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</si>
  <si>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</si>
  <si>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</si>
  <si>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</si>
  <si>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</si>
  <si>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</si>
  <si>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</si>
  <si>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</si>
  <si>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</si>
  <si>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</si>
  <si>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</si>
  <si>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</si>
  <si>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</si>
  <si>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</si>
  <si>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</si>
  <si>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</si>
  <si>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</si>
  <si>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</si>
  <si>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</si>
  <si>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</si>
  <si>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</si>
  <si>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</si>
  <si>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</si>
  <si>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</si>
  <si>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</si>
  <si>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</si>
  <si>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</si>
  <si>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</si>
  <si>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</si>
  <si>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</si>
  <si>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</si>
  <si>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</si>
  <si>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</si>
  <si>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</si>
  <si>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</si>
  <si>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</si>
  <si>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</si>
  <si>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</si>
  <si>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</si>
  <si>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</si>
  <si>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</si>
  <si>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</si>
  <si>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</si>
  <si>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</si>
  <si>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</si>
  <si>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</si>
  <si>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</si>
  <si>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</si>
  <si>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</si>
  <si>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</si>
  <si>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</si>
  <si>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</si>
  <si>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</si>
  <si>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</si>
  <si>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</si>
  <si>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</si>
  <si>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</si>
  <si>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</si>
  <si>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</si>
  <si>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</si>
  <si>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</si>
  <si>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</si>
  <si>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</si>
  <si>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</si>
  <si>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</si>
  <si>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</si>
  <si>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</si>
  <si>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</si>
  <si>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</si>
  <si>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</si>
  <si>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</si>
  <si>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</si>
  <si>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</si>
  <si>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</si>
  <si>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</si>
  <si>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</si>
  <si>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</si>
  <si>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</si>
  <si>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</si>
  <si>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</si>
  <si>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</si>
  <si>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</si>
  <si>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</si>
  <si>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</si>
  <si>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</si>
  <si>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</si>
  <si>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</si>
  <si>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</si>
  <si>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</si>
  <si>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</si>
  <si>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</si>
  <si>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</si>
  <si>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</si>
  <si>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</si>
  <si>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</si>
  <si>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</si>
  <si>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</si>
  <si>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</si>
  <si>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</si>
  <si>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</si>
  <si>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</si>
  <si>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</si>
  <si>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</si>
  <si>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</si>
  <si>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</si>
  <si>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</si>
  <si>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</si>
  <si>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</si>
  <si>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</si>
  <si>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</si>
  <si>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</si>
  <si>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</si>
  <si>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</si>
  <si>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</si>
  <si>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</si>
  <si>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</si>
  <si>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</si>
  <si>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</si>
  <si>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</si>
  <si>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</si>
  <si>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</si>
  <si>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</si>
  <si>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</si>
  <si>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</si>
  <si>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</si>
  <si>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</si>
  <si>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</si>
  <si>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</si>
  <si>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</si>
  <si>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</si>
  <si>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</si>
  <si>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</si>
  <si>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</si>
  <si>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</si>
  <si>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</si>
  <si>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</si>
  <si>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</si>
  <si>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</si>
  <si>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</si>
  <si>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</si>
  <si>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</si>
  <si>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</si>
  <si>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</si>
  <si>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</si>
  <si>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</si>
  <si>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</si>
  <si>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</si>
  <si>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</si>
  <si>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</si>
  <si>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</si>
  <si>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</si>
  <si>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</si>
  <si>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</si>
  <si>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</si>
  <si>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</si>
  <si>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</si>
  <si>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</si>
  <si>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</si>
  <si>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</si>
  <si>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</si>
  <si>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</si>
  <si>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</si>
  <si>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</si>
  <si>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</si>
  <si>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</si>
  <si>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</si>
  <si>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</si>
  <si>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</si>
  <si>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</si>
  <si>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</si>
  <si>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</si>
  <si>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</si>
  <si>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</si>
  <si>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</si>
  <si>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</si>
  <si>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</si>
  <si>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</si>
  <si>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</si>
  <si>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</si>
  <si>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</si>
  <si>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</si>
  <si>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</si>
  <si>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</si>
  <si>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</si>
  <si>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</si>
  <si>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</si>
  <si>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</si>
  <si>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</si>
  <si>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</si>
  <si>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</si>
  <si>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</si>
  <si>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</si>
  <si>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</si>
  <si>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</si>
  <si>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</si>
  <si>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</si>
  <si>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</si>
  <si>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</si>
  <si>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</si>
  <si>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</si>
  <si>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</si>
  <si>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</si>
  <si>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</si>
  <si>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</si>
  <si>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</si>
  <si>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</si>
  <si>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</si>
  <si>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</si>
  <si>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</si>
  <si>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</si>
  <si>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</si>
  <si>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</si>
  <si>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</si>
  <si>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</si>
  <si>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</si>
  <si>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</si>
  <si>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</si>
  <si>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</si>
  <si>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</si>
  <si>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</si>
  <si>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</si>
  <si>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</si>
  <si>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</si>
  <si>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</si>
  <si>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</si>
  <si>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</si>
  <si>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</si>
  <si>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</si>
  <si>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</si>
  <si>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</si>
  <si>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</si>
  <si>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</si>
  <si>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</si>
  <si>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</si>
  <si>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</si>
  <si>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</si>
  <si>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</si>
  <si>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</si>
  <si>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</si>
  <si>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</si>
  <si>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</si>
  <si>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</si>
  <si>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</si>
  <si>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</si>
  <si>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</si>
  <si>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</si>
  <si>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</si>
  <si>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</si>
  <si>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</si>
  <si>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</si>
  <si>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</si>
  <si>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</si>
  <si>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</si>
  <si>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</si>
  <si>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</si>
  <si>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</si>
  <si>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</si>
  <si>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</si>
  <si>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</si>
  <si>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</si>
  <si>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</si>
  <si>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</si>
  <si>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</si>
  <si>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</si>
  <si>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</si>
  <si>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</si>
  <si>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</si>
  <si>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</si>
  <si>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</si>
  <si>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</si>
  <si>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</si>
  <si>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</si>
  <si>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</si>
  <si>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</si>
  <si>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</si>
  <si>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</si>
  <si>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</si>
  <si>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</si>
  <si>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</si>
  <si>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</si>
  <si>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</si>
  <si>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</si>
  <si>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</si>
  <si>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</si>
  <si>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</si>
  <si>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</si>
  <si>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</si>
  <si>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</si>
  <si>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</si>
  <si>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</si>
  <si>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</si>
  <si>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</si>
  <si>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</si>
  <si>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</si>
  <si>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</si>
  <si>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</si>
  <si>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</si>
  <si>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</si>
  <si>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</si>
  <si>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</si>
  <si>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</si>
  <si>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</si>
  <si>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</si>
  <si>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</si>
  <si>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</si>
  <si>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</si>
  <si>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</si>
  <si>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</si>
  <si>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</si>
  <si>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</si>
  <si>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</si>
  <si>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</si>
  <si>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</si>
  <si>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</si>
  <si>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</si>
  <si>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</si>
  <si>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</si>
  <si>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</si>
  <si>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</si>
  <si>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</si>
  <si>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</si>
  <si>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</si>
  <si>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</si>
  <si>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</si>
  <si>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</si>
  <si>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</si>
  <si>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</si>
  <si>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</si>
  <si>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</si>
  <si>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</si>
  <si>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</si>
  <si>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</si>
  <si>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</si>
  <si>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</si>
  <si>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</si>
  <si>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</si>
  <si>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</si>
  <si>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</si>
  <si>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</si>
  <si>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</si>
  <si>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</si>
  <si>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</si>
  <si>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</si>
  <si>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</si>
  <si>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</si>
  <si>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</si>
  <si>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</si>
  <si>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</si>
  <si>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</si>
  <si>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</si>
  <si>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</si>
  <si>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</si>
  <si>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</si>
  <si>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</si>
  <si>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</si>
  <si>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</si>
  <si>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</si>
  <si>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</si>
  <si>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</si>
  <si>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</si>
  <si>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</si>
  <si>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</si>
  <si>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</si>
  <si>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</si>
  <si>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</si>
  <si>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</si>
  <si>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</si>
  <si>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</si>
  <si>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</si>
  <si>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</si>
  <si>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</si>
  <si>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</si>
  <si>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</si>
  <si>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</si>
  <si>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</si>
  <si>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</si>
  <si>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</si>
  <si>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</si>
  <si>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</si>
  <si>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</si>
  <si>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</si>
  <si>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</si>
  <si>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</si>
  <si>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</si>
  <si>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</si>
  <si>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</si>
  <si>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</si>
  <si>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</si>
  <si>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</si>
  <si>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</si>
  <si>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</si>
  <si>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</si>
  <si>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</si>
  <si>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</si>
  <si>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</si>
  <si>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</si>
  <si>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</si>
  <si>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</si>
  <si>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</si>
  <si>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</si>
  <si>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</si>
  <si>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</si>
  <si>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</si>
  <si>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</si>
  <si>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</si>
  <si>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</si>
  <si>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</si>
  <si>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</si>
  <si>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</si>
  <si>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</si>
  <si>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</si>
  <si>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</si>
  <si>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</si>
  <si>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</si>
  <si>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</si>
  <si>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</si>
  <si>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</si>
  <si>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</si>
  <si>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</si>
  <si>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</si>
  <si>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</si>
  <si>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</si>
  <si>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</si>
  <si>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</si>
  <si>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</si>
  <si>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</si>
  <si>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</si>
  <si>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</si>
  <si>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</si>
  <si>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</si>
  <si>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</si>
  <si>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</si>
  <si>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</si>
  <si>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</si>
  <si>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</si>
  <si>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</si>
  <si>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</si>
  <si>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</si>
  <si>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</si>
  <si>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</si>
  <si>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</si>
  <si>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</si>
  <si>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</si>
  <si>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</si>
  <si>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</si>
  <si>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</si>
  <si>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</si>
  <si>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</si>
  <si>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</si>
  <si>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</si>
  <si>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</si>
  <si>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</si>
  <si>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</si>
  <si>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</si>
  <si>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</si>
  <si>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</si>
  <si>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</si>
  <si>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</si>
  <si>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</si>
  <si>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</si>
  <si>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</si>
  <si>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</si>
  <si>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</si>
  <si>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</si>
  <si>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</si>
  <si>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</si>
  <si>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</si>
  <si>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</si>
  <si>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</si>
  <si>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</si>
  <si>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</si>
  <si>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</si>
  <si>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</si>
  <si>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</si>
  <si>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</si>
  <si>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</si>
  <si>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</si>
  <si>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</si>
  <si>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</si>
  <si>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</si>
  <si>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</si>
  <si>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</si>
  <si>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</si>
  <si>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</si>
  <si>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</si>
  <si>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</si>
  <si>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</si>
  <si>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</si>
  <si>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</si>
  <si>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</si>
  <si>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</si>
  <si>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</si>
  <si>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</si>
  <si>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</si>
  <si>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</si>
  <si>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</si>
  <si>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</si>
  <si>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</si>
  <si>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</si>
  <si>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</si>
  <si>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</si>
  <si>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</si>
  <si>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</si>
  <si>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</si>
  <si>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</si>
  <si>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</si>
  <si>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</si>
  <si>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</si>
  <si>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</si>
  <si>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</si>
  <si>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</si>
  <si>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</si>
  <si>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</si>
  <si>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</si>
  <si>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</si>
  <si>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</si>
  <si>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</si>
  <si>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</si>
  <si>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</si>
  <si>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</si>
  <si>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</si>
  <si>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</si>
  <si>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</si>
  <si>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</si>
  <si>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</si>
  <si>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</si>
  <si>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</si>
  <si>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</si>
  <si>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</si>
  <si>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</si>
  <si>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</si>
  <si>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</si>
  <si>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</si>
  <si>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</si>
  <si>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</si>
  <si>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</si>
  <si>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</si>
  <si>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</si>
  <si>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</si>
  <si>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</si>
  <si>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</si>
  <si>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</si>
  <si>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</si>
  <si>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</si>
  <si>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</si>
  <si>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</si>
  <si>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</si>
  <si>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</si>
  <si>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</si>
  <si>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</si>
  <si>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</si>
  <si>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</si>
  <si>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</si>
  <si>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</si>
  <si>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</si>
  <si>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</si>
  <si>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</si>
  <si>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</si>
  <si>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</si>
  <si>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</si>
  <si>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</si>
  <si>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</si>
  <si>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</si>
  <si>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</si>
  <si>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</si>
  <si>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</si>
  <si>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</si>
  <si>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</si>
  <si>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</si>
  <si>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</si>
  <si>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</si>
  <si>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</si>
  <si>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</si>
  <si>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</si>
  <si>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</si>
  <si>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</si>
  <si>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</si>
  <si>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</si>
  <si>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</si>
  <si>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</si>
  <si>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</si>
  <si>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</si>
  <si>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</si>
  <si>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</si>
  <si>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</si>
  <si>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</si>
  <si>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</si>
  <si>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</si>
  <si>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</si>
  <si>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</si>
  <si>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</si>
  <si>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</si>
  <si>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</si>
  <si>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</si>
  <si>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</si>
  <si>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</si>
  <si>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</si>
  <si>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</si>
  <si>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</si>
  <si>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</si>
  <si>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</si>
  <si>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</si>
  <si>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</si>
  <si>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</si>
  <si>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</si>
  <si>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</si>
  <si>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</si>
  <si>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</si>
  <si>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</si>
  <si>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</si>
  <si>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</si>
  <si>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</si>
  <si>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</si>
  <si>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</si>
  <si>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</si>
  <si>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</si>
  <si>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</si>
  <si>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</si>
  <si>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</si>
  <si>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</si>
  <si>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</si>
  <si>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</si>
  <si>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</si>
  <si>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</si>
  <si>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</si>
  <si>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</si>
  <si>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</si>
  <si>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</si>
  <si>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</si>
  <si>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</si>
  <si>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</si>
  <si>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</si>
  <si>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</si>
  <si>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</si>
  <si>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</si>
  <si>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</si>
  <si>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</si>
  <si>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</si>
  <si>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</si>
  <si>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</si>
  <si>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</si>
  <si>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</si>
  <si>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</si>
  <si>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</si>
  <si>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</si>
  <si>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</si>
  <si>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</si>
  <si>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</si>
  <si>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</si>
  <si>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</si>
  <si>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</si>
  <si>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</si>
  <si>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</si>
  <si>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</si>
  <si>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</si>
  <si>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</si>
  <si>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</si>
  <si>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</si>
  <si>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</si>
  <si>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</si>
  <si>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</si>
  <si>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</si>
  <si>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</si>
  <si>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</si>
  <si>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</si>
  <si>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</si>
  <si>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</si>
  <si>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</si>
  <si>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</si>
  <si>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</si>
  <si>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</si>
  <si>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</si>
  <si>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</si>
  <si>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</si>
  <si>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</si>
  <si>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</si>
  <si>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</si>
  <si>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</si>
  <si>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</si>
  <si>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</si>
  <si>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</si>
  <si>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</si>
  <si>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</si>
  <si>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</si>
  <si>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</si>
  <si>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</si>
  <si>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</si>
  <si>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</si>
  <si>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</si>
  <si>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</si>
  <si>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</si>
  <si>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</si>
  <si>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</si>
  <si>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</si>
  <si>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</si>
  <si>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</si>
  <si>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</si>
  <si>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</si>
  <si>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</si>
  <si>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</si>
  <si>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</si>
  <si>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</si>
  <si>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</si>
  <si>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</si>
  <si>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</si>
  <si>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</si>
  <si>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</si>
  <si>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</si>
  <si>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</si>
  <si>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</si>
  <si>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</si>
  <si>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</si>
  <si>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</si>
  <si>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</si>
  <si>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</si>
  <si>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</si>
  <si>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</si>
  <si>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</si>
  <si>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</si>
  <si>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</si>
  <si>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</si>
  <si>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</si>
  <si>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</si>
  <si>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</si>
  <si>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</si>
  <si>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</si>
  <si>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</si>
  <si>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</si>
  <si>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</si>
  <si>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</si>
  <si>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</si>
  <si>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</si>
  <si>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</si>
  <si>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</si>
  <si>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</si>
  <si>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</si>
  <si>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</si>
  <si>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</si>
  <si>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</si>
  <si>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</si>
  <si>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</si>
  <si>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</si>
  <si>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</si>
  <si>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</si>
  <si>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</si>
  <si>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</si>
  <si>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</si>
  <si>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</si>
  <si>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</si>
  <si>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</si>
  <si>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</si>
  <si>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</si>
  <si>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</si>
  <si>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</si>
  <si>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</si>
  <si>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</si>
  <si>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</si>
  <si>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</si>
  <si>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</si>
  <si>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</si>
  <si>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</si>
  <si>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</si>
  <si>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</si>
  <si>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</si>
  <si>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</si>
  <si>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</si>
  <si>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</si>
  <si>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</si>
  <si>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</si>
  <si>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</si>
  <si>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</si>
  <si>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</si>
  <si>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</si>
  <si>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</si>
  <si>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</si>
  <si>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</si>
  <si>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</si>
  <si>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</si>
  <si>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</si>
  <si>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</si>
  <si>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</si>
  <si>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</si>
  <si>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</si>
  <si>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</si>
  <si>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</si>
  <si>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</si>
  <si>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</si>
  <si>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</si>
  <si>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</si>
  <si>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</si>
  <si>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</si>
  <si>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</si>
  <si>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</si>
  <si>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</si>
  <si>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</si>
  <si>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</si>
  <si>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</si>
  <si>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</si>
  <si>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</si>
  <si>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</si>
  <si>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</si>
  <si>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</si>
  <si>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</si>
  <si>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</si>
  <si>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</si>
  <si>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</si>
  <si>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</si>
  <si>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</si>
  <si>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</si>
  <si>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</si>
  <si>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</si>
  <si>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</si>
  <si>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</si>
  <si>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</si>
  <si>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</si>
  <si>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</si>
  <si>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</si>
  <si>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</si>
  <si>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</si>
  <si>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</si>
  <si>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</si>
  <si>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</si>
  <si>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</si>
  <si>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</si>
  <si>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</si>
  <si>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</si>
  <si>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</si>
  <si>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</si>
  <si>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</si>
  <si>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</si>
  <si>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</si>
  <si>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</si>
  <si>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</si>
  <si>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</si>
  <si>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</si>
  <si>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</si>
  <si>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</si>
  <si>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</si>
  <si>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</si>
  <si>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</si>
  <si>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</si>
  <si>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</si>
  <si>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</si>
  <si>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</si>
  <si>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</si>
  <si>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</si>
  <si>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</si>
  <si>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</si>
  <si>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</si>
  <si>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</si>
  <si>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</si>
  <si>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</si>
  <si>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</si>
  <si>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</si>
  <si>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</si>
  <si>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</si>
  <si>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</si>
  <si>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</si>
  <si>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</si>
  <si>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</si>
  <si>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</si>
  <si>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</si>
  <si>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</si>
  <si>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</si>
  <si>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</si>
  <si>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</si>
  <si>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</si>
  <si>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</si>
  <si>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</si>
  <si>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</si>
  <si>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</si>
  <si>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</si>
  <si>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</si>
  <si>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</si>
  <si>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</si>
  <si>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</si>
  <si>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</si>
  <si>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</si>
  <si>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</si>
  <si>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</si>
  <si>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</si>
  <si>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</si>
  <si>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</si>
  <si>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</si>
  <si>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</si>
  <si>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</si>
  <si>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</si>
  <si>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</si>
  <si>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</si>
  <si>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</si>
  <si>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</si>
  <si>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</si>
  <si>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</si>
  <si>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</si>
  <si>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</si>
  <si>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</si>
  <si>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</si>
  <si>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</si>
  <si>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</si>
  <si>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</si>
  <si>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</si>
  <si>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</si>
  <si>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</si>
  <si>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</si>
  <si>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</si>
  <si>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</si>
  <si>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</si>
  <si>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</si>
  <si>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</si>
  <si>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</si>
  <si>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</si>
  <si>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</si>
  <si>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</si>
  <si>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</si>
  <si>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</si>
  <si>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</si>
  <si>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</si>
  <si>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</si>
  <si>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</si>
  <si>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</si>
  <si>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</si>
  <si>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</si>
  <si>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</si>
  <si>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</si>
  <si>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</si>
  <si>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</si>
  <si>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</si>
  <si>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</si>
  <si>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</si>
  <si>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</si>
  <si>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</si>
  <si>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</si>
  <si>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</si>
  <si>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</si>
  <si>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</si>
  <si>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</si>
  <si>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</si>
  <si>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</si>
  <si>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</si>
  <si>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</si>
  <si>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</si>
  <si>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</si>
  <si>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</si>
  <si>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</si>
  <si>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</si>
  <si>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</si>
  <si>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</si>
  <si>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</si>
  <si>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</si>
  <si>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</si>
  <si>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</si>
  <si>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</si>
  <si>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</si>
  <si>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</si>
  <si>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</si>
  <si>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</si>
  <si>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</si>
  <si>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</si>
  <si>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</si>
  <si>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</si>
  <si>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</si>
  <si>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</si>
  <si>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</si>
  <si>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</si>
  <si>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</si>
  <si>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</si>
  <si>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</si>
  <si>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</si>
  <si>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</si>
  <si>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</si>
  <si>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</si>
  <si>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</si>
  <si>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</si>
  <si>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</si>
  <si>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</si>
  <si>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</si>
  <si>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</si>
  <si>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</si>
  <si>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</si>
  <si>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</si>
  <si>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</si>
  <si>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</si>
  <si>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</si>
  <si>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</si>
  <si>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</si>
  <si>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</si>
  <si>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</si>
  <si>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</si>
  <si>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</si>
  <si>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</si>
  <si>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</si>
  <si>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</si>
  <si>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</si>
  <si>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</si>
  <si>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</si>
  <si>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</si>
  <si>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</si>
  <si>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</si>
  <si>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</si>
  <si>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</si>
  <si>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</si>
  <si>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</si>
  <si>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</si>
  <si>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</si>
  <si>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</si>
  <si>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</si>
  <si>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</si>
  <si>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</si>
  <si>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</si>
  <si>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</si>
  <si>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</si>
  <si>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</si>
  <si>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</si>
  <si>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</si>
  <si>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</si>
  <si>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</si>
  <si>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</si>
  <si>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</si>
  <si>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</si>
  <si>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</si>
  <si>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</si>
  <si>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</si>
  <si>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</si>
  <si>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</si>
  <si>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</si>
  <si>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</si>
  <si>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</si>
  <si>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</si>
  <si>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</si>
  <si>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</si>
  <si>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</si>
  <si>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</si>
  <si>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</si>
  <si>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</si>
  <si>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</si>
  <si>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</si>
  <si>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</si>
  <si>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</si>
  <si>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</si>
  <si>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</si>
  <si>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</si>
  <si>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</si>
  <si>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</si>
  <si>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</si>
  <si>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</si>
  <si>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</si>
  <si>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</si>
  <si>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</si>
  <si>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</si>
  <si>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</si>
  <si>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</si>
  <si>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</si>
  <si>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</si>
  <si>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</si>
  <si>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</si>
  <si>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</si>
  <si>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</si>
  <si>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</si>
  <si>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</si>
  <si>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</si>
  <si>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</si>
  <si>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</si>
  <si>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</si>
  <si>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</si>
  <si>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</si>
  <si>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</si>
  <si>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</si>
  <si>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</si>
  <si>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</si>
  <si>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</si>
  <si>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</si>
  <si>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</si>
  <si>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</si>
  <si>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</si>
  <si>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</si>
  <si>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</si>
  <si>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</si>
  <si>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</si>
  <si>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</si>
  <si>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</si>
  <si>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</si>
  <si>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</si>
  <si>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</si>
  <si>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</si>
  <si>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</si>
  <si>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</si>
  <si>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</si>
  <si>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</si>
  <si>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</si>
  <si>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</si>
  <si>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</si>
  <si>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</si>
  <si>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</si>
  <si>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</si>
  <si>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</si>
  <si>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</si>
  <si>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</si>
  <si>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</si>
  <si>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</si>
  <si>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</si>
  <si>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</si>
  <si>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</si>
  <si>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</si>
  <si>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</si>
  <si>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</si>
  <si>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</si>
  <si>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</si>
  <si>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</si>
  <si>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</si>
  <si>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</si>
  <si>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</si>
  <si>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</si>
  <si>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</si>
  <si>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</si>
  <si>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</si>
  <si>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</si>
  <si>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</si>
  <si>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</si>
  <si>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</si>
  <si>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</si>
  <si>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</si>
  <si>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</si>
  <si>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</si>
  <si>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</si>
  <si>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</si>
  <si>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</si>
  <si>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</si>
  <si>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</si>
  <si>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</si>
  <si>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</si>
  <si>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</si>
  <si>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</si>
  <si>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</si>
  <si>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</si>
  <si>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</si>
  <si>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</si>
  <si>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</si>
  <si>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</si>
  <si>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</si>
  <si>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</si>
  <si>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</si>
  <si>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</si>
  <si>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</si>
  <si>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</si>
  <si>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</si>
  <si>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</si>
  <si>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</si>
  <si>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</si>
  <si>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</si>
  <si>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</si>
  <si>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</si>
  <si>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</si>
  <si>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</si>
  <si>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</si>
  <si>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</si>
  <si>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</si>
  <si>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</si>
  <si>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</si>
  <si>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</si>
  <si>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</si>
  <si>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</si>
  <si>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</si>
  <si>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</si>
  <si>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</si>
  <si>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</si>
  <si>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</si>
  <si>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</si>
  <si>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</si>
  <si>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</si>
  <si>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</si>
  <si>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</si>
  <si>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</si>
  <si>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</si>
  <si>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</si>
  <si>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</si>
  <si>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</si>
  <si>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</si>
  <si>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</si>
  <si>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</si>
  <si>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</si>
  <si>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</si>
  <si>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</si>
  <si>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</si>
  <si>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</si>
  <si>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</si>
  <si>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</si>
  <si>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</si>
  <si>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</si>
  <si>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</si>
  <si>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</si>
  <si>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</si>
  <si>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</si>
  <si>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</si>
  <si>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</si>
  <si>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</si>
  <si>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</si>
  <si>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</si>
  <si>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</si>
  <si>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</si>
  <si>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</si>
  <si>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</si>
  <si>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</si>
  <si>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</si>
  <si>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</si>
  <si>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</si>
  <si>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</si>
  <si>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</si>
  <si>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</si>
  <si>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</si>
  <si>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</si>
  <si>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</si>
  <si>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</si>
  <si>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</si>
  <si>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</si>
  <si>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</si>
  <si>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</si>
  <si>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</si>
  <si>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</si>
  <si>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</si>
  <si>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</si>
  <si>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</si>
  <si>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</si>
  <si>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</si>
  <si>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</si>
  <si>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</si>
  <si>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</si>
  <si>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</si>
  <si>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</si>
  <si>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</si>
  <si>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</si>
  <si>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</si>
  <si>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</si>
  <si>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</si>
  <si>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</si>
  <si>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</si>
  <si>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</si>
  <si>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</si>
  <si>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</si>
  <si>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</si>
  <si>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</si>
  <si>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</si>
  <si>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</si>
  <si>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</si>
  <si>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</si>
  <si>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</si>
  <si>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</si>
  <si>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</si>
  <si>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</si>
  <si>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</si>
  <si>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</si>
  <si>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</si>
  <si>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</si>
  <si>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</si>
  <si>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</si>
  <si>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</si>
  <si>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</si>
  <si>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</si>
  <si>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</si>
  <si>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</si>
  <si>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</si>
  <si>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</si>
  <si>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</si>
  <si>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</si>
  <si>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</si>
  <si>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</si>
  <si>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</si>
  <si>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</si>
  <si>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</si>
  <si>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</si>
  <si>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</si>
  <si>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</si>
  <si>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</si>
  <si>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</si>
  <si>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</si>
  <si>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</si>
  <si>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</si>
  <si>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</si>
  <si>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</si>
  <si>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</si>
  <si>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</si>
  <si>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</si>
  <si>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[4]</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</si>
  <si>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</si>
  <si>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</si>
  <si>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</si>
  <si>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</si>
  <si>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</si>
  <si>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</si>
  <si>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</si>
  <si>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</si>
  <si>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</si>
  <si>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</si>
  <si>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</si>
  <si>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</si>
  <si>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</si>
  <si>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</si>
  <si>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</si>
  <si>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</si>
  <si>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</si>
  <si>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</si>
  <si>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</si>
  <si>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</si>
  <si>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</si>
  <si>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</si>
  <si>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</si>
  <si>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</si>
  <si>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</si>
  <si>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</si>
  <si>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</si>
  <si>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</si>
  <si>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</si>
  <si>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</si>
  <si>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</si>
  <si>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</si>
  <si>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</si>
  <si>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</si>
  <si>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</si>
  <si>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</si>
  <si>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</si>
  <si>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</si>
  <si>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</si>
  <si>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</si>
  <si>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</si>
  <si>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</si>
  <si>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</si>
  <si>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</si>
  <si>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</si>
  <si>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</si>
  <si>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</si>
  <si>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</si>
  <si>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</si>
  <si>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</si>
  <si>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</si>
  <si>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F52.1: GENERALIDADES IES</t>
  </si>
  <si>
    <t>0 GENERALIDADES</t>
  </si>
  <si>
    <t>CARÁCTER ACADÉMICO</t>
  </si>
  <si>
    <t>PERSONERÍA JURÍDICA</t>
  </si>
  <si>
    <t>¿HA SOLICITADO ACREDITACIÓN INSTITUCIONAL DE ALTA CALIDAD?</t>
  </si>
  <si>
    <t>FECHA APROBACIÓN ACREDITACIÓN INSTITUCIONAL DE ALTA CALIDAD</t>
  </si>
  <si>
    <t>GENERALIDAD</t>
  </si>
  <si>
    <t>1 INSTITUCIÓN TÉCNICA PROFESIONAL</t>
  </si>
  <si>
    <t>1 VIGENTE</t>
  </si>
  <si>
    <t>2 INSTITUCÍON TECNOLÓGICA</t>
  </si>
  <si>
    <t>2 SUSPENDIDA</t>
  </si>
  <si>
    <t>3 INSTITUCIÓN UNIVERSITARIA O ESCUELA TECNOLÓGICA</t>
  </si>
  <si>
    <t>3 CANCELADA</t>
  </si>
  <si>
    <t>4 UNIVERSIDAD</t>
  </si>
  <si>
    <t>F52.5: DOCENTES DE PLANTA INSTITUCIONES DE EDUCACIÓN SUPERIOR</t>
  </si>
  <si>
    <t>0 DEDICACIÓN</t>
  </si>
  <si>
    <t>BLOQUE CON INFORMACIÓN?</t>
  </si>
  <si>
    <t>EXPERTO</t>
  </si>
  <si>
    <t>INSTRUCTOR ASISTENTE</t>
  </si>
  <si>
    <t>INSTRUCTOR ASOCIADO</t>
  </si>
  <si>
    <t>PROFESOR AUXILIAR</t>
  </si>
  <si>
    <t>PROFESOR ASISTENTE</t>
  </si>
  <si>
    <t>PROFESOR ASOCIADO</t>
  </si>
  <si>
    <t>PROFESOR TITULAR</t>
  </si>
  <si>
    <t>CÁTEDRA (únicamente Universidad Nacional de Colombia)</t>
  </si>
  <si>
    <t>MEDIO TIEMPO</t>
  </si>
  <si>
    <t>TIEMPO COMPLETO</t>
  </si>
  <si>
    <t>EXCUSIVA</t>
  </si>
  <si>
    <t>PUNTAJE</t>
  </si>
  <si>
    <t>0 ACTIVIDADES ACADÉMICAS</t>
  </si>
  <si>
    <t>FORMACIÓN</t>
  </si>
  <si>
    <t>INVESTIGACIÓN</t>
  </si>
  <si>
    <t>DIRECCIÓN UNIVERSITARIA</t>
  </si>
  <si>
    <t>ADMINISTRACIÓN GENERAL</t>
  </si>
  <si>
    <t>EXTENSIÓN</t>
  </si>
  <si>
    <t>SABÁTICO</t>
  </si>
  <si>
    <t>COMISIÓN DE SERVICIOS EN LA MISMA IES</t>
  </si>
  <si>
    <t>COMISIÓN DE SERVICIOS EN OTRA ENTIDAD</t>
  </si>
  <si>
    <t>LICENCIA NO REMUNERADA</t>
  </si>
  <si>
    <t>COMISIÓN DE ESTUDIOS</t>
  </si>
  <si>
    <t>DOCENTES EN EL EXTRANJERO</t>
  </si>
  <si>
    <t>OTRAS ACTIVIDADES</t>
  </si>
  <si>
    <t>0 NIVEL ACADÉMICO</t>
  </si>
  <si>
    <t>SIN TITULO</t>
  </si>
  <si>
    <t>TÉCNICO</t>
  </si>
  <si>
    <t>TECNOLÓGICO</t>
  </si>
  <si>
    <t>PROFESIONAL</t>
  </si>
  <si>
    <t>ESPECIALIZACIÓN</t>
  </si>
  <si>
    <t>MAESTRIA</t>
  </si>
  <si>
    <t>DOCTORADO</t>
  </si>
  <si>
    <t>POSDOCTORADO</t>
  </si>
  <si>
    <t>0 REGULACIÓN NORMATIVA</t>
  </si>
  <si>
    <t>LES APLICA DECRETO 1279 DE 2002</t>
  </si>
  <si>
    <t>LES APLICA NORMA DIFERENTE DEL DECRETO 1279 DE 2002</t>
  </si>
  <si>
    <t>F52.7: ESTUDIANTES DE EDUCACIÓN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</si>
  <si>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</si>
  <si>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</si>
  <si>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</si>
  <si>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</si>
  <si>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</si>
  <si>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</si>
  <si>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</si>
  <si>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</si>
  <si>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</si>
  <si>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</si>
  <si>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</si>
  <si>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</si>
  <si>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</si>
  <si>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</si>
  <si>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</si>
  <si>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</si>
  <si>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</si>
  <si>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</si>
  <si>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</si>
  <si>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</si>
  <si>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</si>
  <si>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</si>
  <si>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</si>
  <si>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</si>
  <si>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1 TÉCNICO</t>
  </si>
  <si>
    <t>1 PRIMER SEMESTRE</t>
  </si>
  <si>
    <t>2 SEMIPRESENCIAL</t>
  </si>
  <si>
    <t>2 TECNOLÓGICO</t>
  </si>
  <si>
    <t>2 SEGUNDO SEMESTRE</t>
  </si>
  <si>
    <t>3 A DISTANCIA</t>
  </si>
  <si>
    <t>3 PROFESIONAL</t>
  </si>
  <si>
    <t>3 ANUALIZADO</t>
  </si>
  <si>
    <t>4 CERES</t>
  </si>
  <si>
    <t>4 ESPECIALIZACIÓN</t>
  </si>
  <si>
    <t>5 VIRTUAL</t>
  </si>
  <si>
    <t>5 MAESTRÍA</t>
  </si>
  <si>
    <t>6 DOCTORADO</t>
  </si>
  <si>
    <t>F52.9: PBM-DOCENTES</t>
  </si>
  <si>
    <t>0 PBM-DOCENTES</t>
  </si>
  <si>
    <t>FORMULARIO CON INFORMACIÓN?</t>
  </si>
  <si>
    <t>DECRETO DE CLASIFICACIÓN</t>
  </si>
  <si>
    <t>CLASIFICACIÓN SEGÚN DECRETO</t>
  </si>
  <si>
    <t>DOCENTES DE PLANTA</t>
  </si>
  <si>
    <t>DOCENTES CONTRATADOS</t>
  </si>
  <si>
    <t>1 DECRETO 2277 DE 1979</t>
  </si>
  <si>
    <t>1 A</t>
  </si>
  <si>
    <t>2 DECRETO 1278 DE 2002</t>
  </si>
  <si>
    <t>2 B</t>
  </si>
  <si>
    <t>3 1</t>
  </si>
  <si>
    <t>4 2</t>
  </si>
  <si>
    <t>5 3</t>
  </si>
  <si>
    <t>6 4</t>
  </si>
  <si>
    <t>7 5</t>
  </si>
  <si>
    <t>8 6</t>
  </si>
  <si>
    <t>9 7</t>
  </si>
  <si>
    <t>10 8</t>
  </si>
  <si>
    <t>11 9</t>
  </si>
  <si>
    <t>12 10</t>
  </si>
  <si>
    <t>13 11</t>
  </si>
  <si>
    <t>14 12</t>
  </si>
  <si>
    <t>15 13</t>
  </si>
  <si>
    <t>16 14</t>
  </si>
  <si>
    <t>17 1A</t>
  </si>
  <si>
    <t>18 1B</t>
  </si>
  <si>
    <t>19 1C</t>
  </si>
  <si>
    <t>20 1D</t>
  </si>
  <si>
    <t>21 2A</t>
  </si>
  <si>
    <t>22 2B</t>
  </si>
  <si>
    <t>23 2C</t>
  </si>
  <si>
    <t>24 2D</t>
  </si>
  <si>
    <t>25 3A</t>
  </si>
  <si>
    <t>26 3B</t>
  </si>
  <si>
    <t>27 3C</t>
  </si>
  <si>
    <t>28 3D</t>
  </si>
  <si>
    <t>29 Docentes no escalafonados</t>
  </si>
  <si>
    <t>30 Rector de Escuela Normal Superior</t>
  </si>
  <si>
    <t>31 Rector Institución Educativa</t>
  </si>
  <si>
    <t>32 Coordinador</t>
  </si>
  <si>
    <t>33 Director Centro Educativo Rural</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</si>
  <si>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</si>
  <si>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</si>
  <si>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</si>
  <si>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</si>
  <si>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</si>
  <si>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</si>
  <si>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</si>
  <si>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</si>
  <si>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</si>
  <si>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</si>
  <si>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1 CIENCIAS NATURALES Y MATEMÁTICAS</t>
  </si>
  <si>
    <t>1 ACTIVOS</t>
  </si>
  <si>
    <t>2 CIENCIAS DE L A EDUCACIÓN</t>
  </si>
  <si>
    <t>2 INACTIVOS</t>
  </si>
  <si>
    <t>2 SEMI PRESENCIAL</t>
  </si>
  <si>
    <t>3 INGENIERÍAS Y ARQUITECTURA</t>
  </si>
  <si>
    <t>3 SUSPENDIDOS</t>
  </si>
  <si>
    <t>3  A DISTANCIA</t>
  </si>
  <si>
    <t>4 CIENCIAS DE LA SALUD</t>
  </si>
  <si>
    <t>4 CANCELADOS</t>
  </si>
  <si>
    <t>4 VIRTUAL</t>
  </si>
  <si>
    <t>5 MAESTRIA</t>
  </si>
  <si>
    <t>5 CIENCIAS SOCIALES Y HUMANAS</t>
  </si>
  <si>
    <t>6 CIENCIAS ECONÓMICAS ADMINISTRATIVAS CONTADURÍA</t>
  </si>
  <si>
    <t>7 CIENCIAS AGROPECUARIAS Y MEDICINA ANIMAL</t>
  </si>
  <si>
    <t>8 ARTES</t>
  </si>
  <si>
    <t>F52.12: OFERTA DE SERVICIOS DE EXTENSIÓN</t>
  </si>
  <si>
    <t>0 OFERTA DE SERVICIOS</t>
  </si>
  <si>
    <t>CLASE DE SERVICIO</t>
  </si>
  <si>
    <t>CANTIDAD</t>
  </si>
  <si>
    <t>DOCENTES ASIGNADOS</t>
  </si>
  <si>
    <t>ESTUDIANTES ASIGNADOS</t>
  </si>
  <si>
    <t>PERSONAL EXTERNO ASIGNADO</t>
  </si>
  <si>
    <t>PERSONAS ATENDIDAS</t>
  </si>
  <si>
    <t>INGRESOS GENERADOS</t>
  </si>
  <si>
    <t>GASTOS DIRECTOS</t>
  </si>
  <si>
    <t xml:space="preserve">1 Cursos de Educación continuada </t>
  </si>
  <si>
    <t>2 Diplomados</t>
  </si>
  <si>
    <t xml:space="preserve">3 Educación virtual </t>
  </si>
  <si>
    <t xml:space="preserve">4 Otros Cursos y Talleres </t>
  </si>
  <si>
    <t>5 Estudios, Consultorías, Conceptos</t>
  </si>
  <si>
    <t xml:space="preserve">6 Seminarios y conferencias Congresos Eventos Foros </t>
  </si>
  <si>
    <t xml:space="preserve">7 Servicios de laboratorio </t>
  </si>
  <si>
    <t>8 Prácticas asistenciales</t>
  </si>
  <si>
    <t xml:space="preserve">9 Exposiciones y Ferias académicas </t>
  </si>
  <si>
    <t xml:space="preserve">10 Eventos culturales, Conciertos, Obras de teatro </t>
  </si>
  <si>
    <t xml:space="preserve">11 Otros diferentes a los anteriores </t>
  </si>
  <si>
    <t>F52.14: RECURSOS FÍSICOS DE LA INSTITUCIÓN</t>
  </si>
  <si>
    <t>0 RECURSOS FÍSICOS DE LA INSTITUCIÓN</t>
  </si>
  <si>
    <t>CONCEPTO</t>
  </si>
  <si>
    <t xml:space="preserve">1 CAMPUS UNIVERSITARIO </t>
  </si>
  <si>
    <t>2 SEDES EN LA CIUDAD DE DOMICILIO PRINCIPAL</t>
  </si>
  <si>
    <t>3 SEDES EN CIUDADES DIFERENTES AL DOMICILIO PRINCIPAL</t>
  </si>
  <si>
    <t>4 CERES, CEAD, CCAV, UDR</t>
  </si>
  <si>
    <t>5 SALONES DE CLASE</t>
  </si>
  <si>
    <t>6 LABORATORIOS</t>
  </si>
  <si>
    <t>7 TALLERES</t>
  </si>
  <si>
    <t>8 CENTROS AGROPECUARIOS</t>
  </si>
  <si>
    <t>9 HOSPITALES Y CLINICAS SALUD HUMANA</t>
  </si>
  <si>
    <t>10 CLINICAS SALUD ANIMAL</t>
  </si>
  <si>
    <t>11 BIBLIOTECAS</t>
  </si>
  <si>
    <t>12 VOLÚMENES</t>
  </si>
  <si>
    <t>13 LIBROS VIRTUALES</t>
  </si>
  <si>
    <t>14 MUSEOS</t>
  </si>
  <si>
    <t>15 TEATROS, AUDITORIOS</t>
  </si>
  <si>
    <t>16 INSTALACIONES DEPORTIVAS</t>
  </si>
  <si>
    <t>17 RADIO UNIVERSITARIA</t>
  </si>
  <si>
    <t>18 PERIODICOS UNIVERSITARIOS</t>
  </si>
  <si>
    <t>19 TELEVISIÓN UNIVERSITARIA</t>
  </si>
  <si>
    <t>20 RESTAURANTES UNIVERSITARIOS</t>
  </si>
  <si>
    <t>21 OTROS</t>
  </si>
  <si>
    <t>22 DEPENDECIAS ADMINISTRATIVAS</t>
  </si>
  <si>
    <t>23 DEPENDENCIAS ACADÉMICAS</t>
  </si>
  <si>
    <t>F52.15: PRODUCTOS ACADEMICOS</t>
  </si>
  <si>
    <t>0 PRODUCTOS ACADEMICOS</t>
  </si>
  <si>
    <t>CLASE DE PRODUCTO</t>
  </si>
  <si>
    <t xml:space="preserve">1 REVISTAS INDEXADAS </t>
  </si>
  <si>
    <t>2 PERIÓDICOS</t>
  </si>
  <si>
    <t>3 LIBROS</t>
  </si>
  <si>
    <t>4 TEXTOS EDUCATIVOS, CARTILLAS</t>
  </si>
  <si>
    <t>5 PATENTES</t>
  </si>
  <si>
    <t>6 PRODUCTOS LICENCIADOS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</si>
  <si>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</si>
  <si>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</si>
  <si>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</si>
  <si>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</si>
  <si>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</si>
  <si>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</si>
  <si>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</si>
  <si>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14 OTROS PRODUCTOS ACADÉMICOS</t>
  </si>
  <si>
    <t>DOCENTES</t>
  </si>
  <si>
    <t>F52.17: INFORMACIÓN SOBRE PENSIONADOS</t>
  </si>
  <si>
    <t>0 INFORMACIÓN SOBRE PENSIONADOS</t>
  </si>
  <si>
    <t>CLASE DE PENSIÓN</t>
  </si>
  <si>
    <t>MENOR DE 57 AÑOS</t>
  </si>
  <si>
    <t>ENTRE 5Y MENOR DE 62 AÑOS</t>
  </si>
  <si>
    <t>ENTRE 62 Y MENOR A 70 AÑOS</t>
  </si>
  <si>
    <t>ENTRE 70 Y MENOR A 80 AÑOS</t>
  </si>
  <si>
    <t>ENTRE 80 Y MENOS A 92 AÑOS</t>
  </si>
  <si>
    <t>DE 92 AÑOS O MAYOR</t>
  </si>
  <si>
    <t>1 VEJEZ</t>
  </si>
  <si>
    <t>2 JUBILACIÓN</t>
  </si>
  <si>
    <t>3 INVALIDEZ</t>
  </si>
  <si>
    <t>4 SOBREVIVENCIA</t>
  </si>
  <si>
    <t>¿FORMULARIO CON INFORMACIÓN?</t>
  </si>
  <si>
    <t>F52.22.1: CENTROS DE INVESTIGACIÓN Y DE DESARROLLO TECNOLÓGICO</t>
  </si>
  <si>
    <t>0 CENTROS DE INVESTIGACIÓN Y DE DESARROLLO TECNOLÓGICO</t>
  </si>
  <si>
    <t>RECONOCIDOS</t>
  </si>
  <si>
    <t>NO RECONOCIDOS</t>
  </si>
  <si>
    <t>CENTROS DE INVESTIGACIÓN</t>
  </si>
  <si>
    <t>CENTROS DE DESARROLLO TECNOLÓGICO</t>
  </si>
  <si>
    <t xml:space="preserve">F52.22.2: PERSONAL VINCULADO A ACTIVIDADES DE INVESTIGACIÓN </t>
  </si>
  <si>
    <t xml:space="preserve">0 PERSONAL VINCULADO A ACTIVIDADES DE INVESTIGACIÓN </t>
  </si>
  <si>
    <t>GRUPOS DE INVESTIGACIÓN</t>
  </si>
  <si>
    <t>CATEGORÍA A1</t>
  </si>
  <si>
    <t>CATEGORÍA A</t>
  </si>
  <si>
    <t>CATEGORÍA B</t>
  </si>
  <si>
    <t>CATEGORÍA C</t>
  </si>
  <si>
    <t>CATEGORÍA D</t>
  </si>
  <si>
    <t>TRABAJOS DE GRADO</t>
  </si>
  <si>
    <t>NO APLICA</t>
  </si>
  <si>
    <t>NO APLICA POR SE UNA INSTITUCION DE EDUCACION SUPERIOR</t>
  </si>
  <si>
    <t>Intenalco E.S. Da reporte de las actividades realizadas en el 2017.</t>
  </si>
  <si>
    <t>Gestión Ambiental. Actividades en el 2017.</t>
  </si>
  <si>
    <t>Todas las actividades en el 2017  en el 1 y 2 semestre  de Gestión Ambiental realizaron cumpliendo la programación desde Bienestar Universitario y el PEI. Solamente dos actividades tuvieron costo de 300.000.00 el almuerzo dado al grupo ganador por el concurso d e reciclaje enfocado al derecho de los animales. Y la otra actividad fue el foro de Sociedad, Sostenibilidad y Sustentabilidad que tuvo un costo de $400.000.00 con una asistencia de 160 personas en la Biblioteca Departamental de Cali. Las otras actividades ambientales realizadas no tuvieron costo monetario. De esta forma se cumplió en un 100% La programación enfocada a la educación ambiental y conciencia moral ambiental.</t>
  </si>
  <si>
    <t>RESOLUCION 01</t>
  </si>
  <si>
    <t xml:space="preserve">  HONORARIOS SIN IVA       </t>
  </si>
  <si>
    <t>UNIDAD</t>
  </si>
  <si>
    <t xml:space="preserve"> 2017/01/27</t>
  </si>
  <si>
    <t>FILA_2</t>
  </si>
  <si>
    <t xml:space="preserve">  BIENESTAR UNIVERSITARIO  </t>
  </si>
  <si>
    <t xml:space="preserve"> 2017/01/30</t>
  </si>
  <si>
    <t>FILA_3</t>
  </si>
  <si>
    <t xml:space="preserve">  VIATICOS                 </t>
  </si>
  <si>
    <t>FILA_4</t>
  </si>
  <si>
    <t>FILA_5</t>
  </si>
  <si>
    <t>FILA_6</t>
  </si>
  <si>
    <t>FILA_7</t>
  </si>
  <si>
    <t>FILA_8</t>
  </si>
  <si>
    <t>FILA_9</t>
  </si>
  <si>
    <t>FILA_11</t>
  </si>
  <si>
    <t>FILA_12</t>
  </si>
  <si>
    <t>FILA_13</t>
  </si>
  <si>
    <t>FILA_14</t>
  </si>
  <si>
    <t>FILA_15</t>
  </si>
  <si>
    <t xml:space="preserve">  VIATICOS SIN IVA         </t>
  </si>
  <si>
    <t>FILA_16</t>
  </si>
  <si>
    <t>FILA_17</t>
  </si>
  <si>
    <t>FILA_18</t>
  </si>
  <si>
    <t>FILA_19</t>
  </si>
  <si>
    <t xml:space="preserve">  COMISIONES BANCARIAS     </t>
  </si>
  <si>
    <t>FILA_20</t>
  </si>
  <si>
    <t xml:space="preserve">  MANTTO EQUIPO DE COMUN.Y </t>
  </si>
  <si>
    <t>FILA_21</t>
  </si>
  <si>
    <t>FILA_22</t>
  </si>
  <si>
    <t xml:space="preserve">  MANTTO DE BIENES INMUBLE </t>
  </si>
  <si>
    <t xml:space="preserve"> 2017/02/01</t>
  </si>
  <si>
    <t>FILA_23</t>
  </si>
  <si>
    <t xml:space="preserve">  SERV. DE ASEO Y VIGILACI </t>
  </si>
  <si>
    <t xml:space="preserve"> 2017/02/02</t>
  </si>
  <si>
    <t>FILA_24</t>
  </si>
  <si>
    <t>FILA_25</t>
  </si>
  <si>
    <t>FILA_26</t>
  </si>
  <si>
    <t xml:space="preserve">  MANTTO DE SOFTWARE       </t>
  </si>
  <si>
    <t xml:space="preserve"> 2017/02/03</t>
  </si>
  <si>
    <t>FILA_27</t>
  </si>
  <si>
    <t>FILA_28</t>
  </si>
  <si>
    <t xml:space="preserve"> 2017/02/08</t>
  </si>
  <si>
    <t>FILA_29</t>
  </si>
  <si>
    <t xml:space="preserve">  PAPELERIA UTILES DE ESCR </t>
  </si>
  <si>
    <t xml:space="preserve"> 2017/02/15</t>
  </si>
  <si>
    <t>FILA_30</t>
  </si>
  <si>
    <t>FILA_31</t>
  </si>
  <si>
    <t>FILA_32</t>
  </si>
  <si>
    <t>FILA_33</t>
  </si>
  <si>
    <t>FILA_34</t>
  </si>
  <si>
    <t xml:space="preserve">  MANTTO BIENES INMUEBLES  </t>
  </si>
  <si>
    <t>FILA_35</t>
  </si>
  <si>
    <t>FILA_36</t>
  </si>
  <si>
    <t xml:space="preserve">  SERV. DE COMUNICAC. Y TR </t>
  </si>
  <si>
    <t>FILA_37</t>
  </si>
  <si>
    <t>FILA_38</t>
  </si>
  <si>
    <t xml:space="preserve"> 2017/02/23</t>
  </si>
  <si>
    <t>FILA_39</t>
  </si>
  <si>
    <t>FILA_40</t>
  </si>
  <si>
    <t>FILA_41</t>
  </si>
  <si>
    <t>FILA_42</t>
  </si>
  <si>
    <t>FILA_43</t>
  </si>
  <si>
    <t>FILA_44</t>
  </si>
  <si>
    <t>FILA_45</t>
  </si>
  <si>
    <t xml:space="preserve"> 2017/02/28</t>
  </si>
  <si>
    <t>FILA_46</t>
  </si>
  <si>
    <t xml:space="preserve"> 2017/03/08</t>
  </si>
  <si>
    <t>FILA_47</t>
  </si>
  <si>
    <t xml:space="preserve">  SEGUROS SIN IVA          </t>
  </si>
  <si>
    <t>FILA_48</t>
  </si>
  <si>
    <t xml:space="preserve"> 2017/03/22</t>
  </si>
  <si>
    <t>FILA_49</t>
  </si>
  <si>
    <t xml:space="preserve">  MANTTO DE SOFTWARE CON I </t>
  </si>
  <si>
    <t>FILA_50</t>
  </si>
  <si>
    <t xml:space="preserve"> 2017/03/27</t>
  </si>
  <si>
    <t>FILA_51</t>
  </si>
  <si>
    <t>FILA_52</t>
  </si>
  <si>
    <t>SIESA</t>
  </si>
  <si>
    <t>FILA_53</t>
  </si>
  <si>
    <t>FILA_54</t>
  </si>
  <si>
    <t>FILA_55</t>
  </si>
  <si>
    <t>FILA_56</t>
  </si>
  <si>
    <t>FILA_57</t>
  </si>
  <si>
    <t>FILA_58</t>
  </si>
  <si>
    <t>FILA_59</t>
  </si>
  <si>
    <t>FILA_60</t>
  </si>
  <si>
    <t>FILA_61</t>
  </si>
  <si>
    <t>FILA_62</t>
  </si>
  <si>
    <t>FILA_63</t>
  </si>
  <si>
    <t xml:space="preserve">  PUBLIC.Y PROPAG.-RADIO Y </t>
  </si>
  <si>
    <t xml:space="preserve"> 2017/03/28</t>
  </si>
  <si>
    <t>FILA_64</t>
  </si>
  <si>
    <t xml:space="preserve"> 2017/03/29</t>
  </si>
  <si>
    <t>FILA_65</t>
  </si>
  <si>
    <t>FILA_66</t>
  </si>
  <si>
    <t xml:space="preserve"> 2017/04/04</t>
  </si>
  <si>
    <t>FILA_67</t>
  </si>
  <si>
    <t xml:space="preserve">  SERV. DE CAFET Y REST SI </t>
  </si>
  <si>
    <t>FILA_68</t>
  </si>
  <si>
    <t>FILA_69</t>
  </si>
  <si>
    <t xml:space="preserve">  PUBLIC. Y PROPAG.-RADIO  </t>
  </si>
  <si>
    <t xml:space="preserve"> 2017/04/05</t>
  </si>
  <si>
    <t>FILA_70</t>
  </si>
  <si>
    <t xml:space="preserve">  MANTTO BIENES MUEBLES CO </t>
  </si>
  <si>
    <t xml:space="preserve"> 2017/04/06</t>
  </si>
  <si>
    <t>FILA_71</t>
  </si>
  <si>
    <t>FILA_72</t>
  </si>
  <si>
    <t>FILA_73</t>
  </si>
  <si>
    <t xml:space="preserve"> 2017/04/18</t>
  </si>
  <si>
    <t>FILA_74</t>
  </si>
  <si>
    <t>FILA_75</t>
  </si>
  <si>
    <t xml:space="preserve">  IMPRESOS Y PUBLIC-SUSCRI </t>
  </si>
  <si>
    <t>FILA_76</t>
  </si>
  <si>
    <t>FILA_77</t>
  </si>
  <si>
    <t>FILA_78</t>
  </si>
  <si>
    <t>FILA_79</t>
  </si>
  <si>
    <t xml:space="preserve">  SEGUROS                  </t>
  </si>
  <si>
    <t>FILA_80</t>
  </si>
  <si>
    <t>FILA_81</t>
  </si>
  <si>
    <t>FILA_82</t>
  </si>
  <si>
    <t xml:space="preserve"> 2017/04/19</t>
  </si>
  <si>
    <t>FILA_83</t>
  </si>
  <si>
    <t>FILA_84</t>
  </si>
  <si>
    <t>FILA_85</t>
  </si>
  <si>
    <t xml:space="preserve"> 2017/04/20</t>
  </si>
  <si>
    <t>FILA_86</t>
  </si>
  <si>
    <t>FILA_87</t>
  </si>
  <si>
    <t>FILA_88</t>
  </si>
  <si>
    <t xml:space="preserve"> 2017/04/24</t>
  </si>
  <si>
    <t>FILA_89</t>
  </si>
  <si>
    <t>FILA_90</t>
  </si>
  <si>
    <t>FILA_91</t>
  </si>
  <si>
    <t>FILA_92</t>
  </si>
  <si>
    <t>FILA_93</t>
  </si>
  <si>
    <t xml:space="preserve"> 2017/05/04</t>
  </si>
  <si>
    <t>FILA_94</t>
  </si>
  <si>
    <t xml:space="preserve"> 2017/05/11</t>
  </si>
  <si>
    <t>FILA_95</t>
  </si>
  <si>
    <t xml:space="preserve">  CAPACITACION             </t>
  </si>
  <si>
    <t>FILA_96</t>
  </si>
  <si>
    <t>FILA_97</t>
  </si>
  <si>
    <t>FILA_98</t>
  </si>
  <si>
    <t>FILA_99</t>
  </si>
  <si>
    <t>FILA_100</t>
  </si>
  <si>
    <t>FILA_101</t>
  </si>
  <si>
    <t>FILA_102</t>
  </si>
  <si>
    <t>FILA_103</t>
  </si>
  <si>
    <t>FILA_104</t>
  </si>
  <si>
    <t>FILA_105</t>
  </si>
  <si>
    <t xml:space="preserve"> 2017/05/16</t>
  </si>
  <si>
    <t>FILA_106</t>
  </si>
  <si>
    <t>FILA_107</t>
  </si>
  <si>
    <t>FILA_108</t>
  </si>
  <si>
    <t>FILA_109</t>
  </si>
  <si>
    <t xml:space="preserve"> 2017/05/17</t>
  </si>
  <si>
    <t>FILA_110</t>
  </si>
  <si>
    <t xml:space="preserve"> 2017/05/22</t>
  </si>
  <si>
    <t>FILA_111</t>
  </si>
  <si>
    <t>FILA_112</t>
  </si>
  <si>
    <t>FILA_113</t>
  </si>
  <si>
    <t>FILA_114</t>
  </si>
  <si>
    <t xml:space="preserve"> 2017/05/23</t>
  </si>
  <si>
    <t>FILA_115</t>
  </si>
  <si>
    <t>FILA_116</t>
  </si>
  <si>
    <t>FILA_117</t>
  </si>
  <si>
    <t>FILA_118</t>
  </si>
  <si>
    <t>FILA_119</t>
  </si>
  <si>
    <t xml:space="preserve"> 2017/05/31</t>
  </si>
  <si>
    <t>FILA_120</t>
  </si>
  <si>
    <t>FILA_121</t>
  </si>
  <si>
    <t>FILA_122</t>
  </si>
  <si>
    <t xml:space="preserve"> 2017/06/01</t>
  </si>
  <si>
    <t>FILA_123</t>
  </si>
  <si>
    <t>FILA_124</t>
  </si>
  <si>
    <t>FILA_125</t>
  </si>
  <si>
    <t>FILA_126</t>
  </si>
  <si>
    <t xml:space="preserve"> 2017/06/08</t>
  </si>
  <si>
    <t>FILA_127</t>
  </si>
  <si>
    <t>FILA_128</t>
  </si>
  <si>
    <t>FILA_129</t>
  </si>
  <si>
    <t>FILA_130</t>
  </si>
  <si>
    <t>FILA_131</t>
  </si>
  <si>
    <t>FILA_132</t>
  </si>
  <si>
    <t xml:space="preserve">  ARRENDAMIENTO DE BIENES  </t>
  </si>
  <si>
    <t>FILA_133</t>
  </si>
  <si>
    <t xml:space="preserve"> 2017/06/14</t>
  </si>
  <si>
    <t>FILA_134</t>
  </si>
  <si>
    <t xml:space="preserve"> 2017/06/15</t>
  </si>
  <si>
    <t>FILA_135</t>
  </si>
  <si>
    <t>FILA_136</t>
  </si>
  <si>
    <t>FILA_137</t>
  </si>
  <si>
    <t>FILA_138</t>
  </si>
  <si>
    <t xml:space="preserve"> 2017/06/22</t>
  </si>
  <si>
    <t>FILA_139</t>
  </si>
  <si>
    <t>FILA_140</t>
  </si>
  <si>
    <t>FILA_141</t>
  </si>
  <si>
    <t>FILA_142</t>
  </si>
  <si>
    <t>FILA_143</t>
  </si>
  <si>
    <t>FILA_144</t>
  </si>
  <si>
    <t>FILA_145</t>
  </si>
  <si>
    <t>FILA_146</t>
  </si>
  <si>
    <t>FILA_147</t>
  </si>
  <si>
    <t xml:space="preserve"> 2017/07/06</t>
  </si>
  <si>
    <t>FILA_148</t>
  </si>
  <si>
    <t>FILA_149</t>
  </si>
  <si>
    <t>FILA_150</t>
  </si>
  <si>
    <t>FILA_151</t>
  </si>
  <si>
    <t>FILA_152</t>
  </si>
  <si>
    <t>FILA_153</t>
  </si>
  <si>
    <t>FILA_154</t>
  </si>
  <si>
    <t>FILA_155</t>
  </si>
  <si>
    <t>FILA_156</t>
  </si>
  <si>
    <t>FILA_157</t>
  </si>
  <si>
    <t>FILA_158</t>
  </si>
  <si>
    <t>FILA_159</t>
  </si>
  <si>
    <t>FILA_160</t>
  </si>
  <si>
    <t>FILA_161</t>
  </si>
  <si>
    <t xml:space="preserve"> 2017/07/10</t>
  </si>
  <si>
    <t>FILA_162</t>
  </si>
  <si>
    <t xml:space="preserve"> 2017/07/17</t>
  </si>
  <si>
    <t>FILA_163</t>
  </si>
  <si>
    <t xml:space="preserve"> 2017/07/18</t>
  </si>
  <si>
    <t>FILA_164</t>
  </si>
  <si>
    <t>FILA_165</t>
  </si>
  <si>
    <t>FILA_166</t>
  </si>
  <si>
    <t>FILA_167</t>
  </si>
  <si>
    <t>FILA_168</t>
  </si>
  <si>
    <t>FILA_169</t>
  </si>
  <si>
    <t>FILA_170</t>
  </si>
  <si>
    <t>FILA_171</t>
  </si>
  <si>
    <t>FILA_172</t>
  </si>
  <si>
    <t>FILA_173</t>
  </si>
  <si>
    <t>FILA_174</t>
  </si>
  <si>
    <t xml:space="preserve"> 2017/07/24</t>
  </si>
  <si>
    <t>FILA_175</t>
  </si>
  <si>
    <t>FILA_176</t>
  </si>
  <si>
    <t xml:space="preserve"> 2017/07/28</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</si>
  <si>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</si>
  <si>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</si>
  <si>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</si>
  <si>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</si>
  <si>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</si>
  <si>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</si>
  <si>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</si>
  <si>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</si>
  <si>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</si>
  <si>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</si>
  <si>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</si>
  <si>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</si>
  <si>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</si>
  <si>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</si>
  <si>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</si>
  <si>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</si>
  <si>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</si>
  <si>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</si>
  <si>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</si>
  <si>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 xml:space="preserve">  MANTTO DE BIENES MUEBLES </t>
  </si>
  <si>
    <t>FILA_196</t>
  </si>
  <si>
    <t xml:space="preserve"> 2017/08/02</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</si>
  <si>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</si>
  <si>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</si>
  <si>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</si>
  <si>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</si>
  <si>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</si>
  <si>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</si>
  <si>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</si>
  <si>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</si>
  <si>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</si>
  <si>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</si>
  <si>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</si>
  <si>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</si>
  <si>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</si>
  <si>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</si>
  <si>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</si>
  <si>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</si>
  <si>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 xml:space="preserve"> 2017/08/10</t>
  </si>
  <si>
    <t>FILA_213</t>
  </si>
  <si>
    <t>FILA_214</t>
  </si>
  <si>
    <t xml:space="preserve"> 2017/08/14</t>
  </si>
  <si>
    <t>FILA_215</t>
  </si>
  <si>
    <t>FILA_216</t>
  </si>
  <si>
    <t>FILA_217</t>
  </si>
  <si>
    <t xml:space="preserve"> 2017/08/15</t>
  </si>
  <si>
    <t>FILA_218</t>
  </si>
  <si>
    <t xml:space="preserve"> 2017/08/23</t>
  </si>
  <si>
    <t>FILA_219</t>
  </si>
  <si>
    <t xml:space="preserve"> 2017/08/24</t>
  </si>
  <si>
    <t>FILA_220</t>
  </si>
  <si>
    <t>FILA_221</t>
  </si>
  <si>
    <t>FILA_222</t>
  </si>
  <si>
    <t>FILA_223</t>
  </si>
  <si>
    <t>FILA_224</t>
  </si>
  <si>
    <t>FILA_225</t>
  </si>
  <si>
    <t>FILA_226</t>
  </si>
  <si>
    <t>16739085-7 JOSE ALIRIO MUÑOZ</t>
  </si>
  <si>
    <t>FILA_227</t>
  </si>
  <si>
    <t>FILA_228</t>
  </si>
  <si>
    <t xml:space="preserve"> 2017/08/28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</si>
  <si>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</si>
  <si>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</si>
  <si>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</si>
  <si>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</si>
  <si>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</si>
  <si>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</si>
  <si>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</si>
  <si>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</si>
  <si>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</si>
  <si>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</si>
  <si>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</si>
  <si>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</si>
  <si>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</si>
  <si>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</si>
  <si>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</si>
  <si>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</si>
  <si>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</si>
  <si>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</si>
  <si>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</si>
  <si>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 xml:space="preserve"> 2017/08/31</t>
  </si>
  <si>
    <t>FILA_248</t>
  </si>
  <si>
    <t>FILA_249</t>
  </si>
  <si>
    <t>FILA_250</t>
  </si>
  <si>
    <t>FILA_251</t>
  </si>
  <si>
    <t>FILA_252</t>
  </si>
  <si>
    <t>FILA_253</t>
  </si>
  <si>
    <t>FILA_254</t>
  </si>
  <si>
    <t>FILA_255</t>
  </si>
  <si>
    <t>FILA_256</t>
  </si>
  <si>
    <t xml:space="preserve"> 2017/09/07</t>
  </si>
  <si>
    <t>FILA_257</t>
  </si>
  <si>
    <t>FILA_258</t>
  </si>
  <si>
    <t>FILA_259</t>
  </si>
  <si>
    <t xml:space="preserve"> 2017/09/12</t>
  </si>
  <si>
    <t>FILA_260</t>
  </si>
  <si>
    <t>FILA_261</t>
  </si>
  <si>
    <t>FILA_262</t>
  </si>
  <si>
    <t>FILA_263</t>
  </si>
  <si>
    <t xml:space="preserve">  ADQUIS LIBROS Y REVISTAS </t>
  </si>
  <si>
    <t>FILA_264</t>
  </si>
  <si>
    <t xml:space="preserve">  MANTTO DE EQUIPO DE COM  </t>
  </si>
  <si>
    <t>LEXCO</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</si>
  <si>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</si>
  <si>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</si>
  <si>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</si>
  <si>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</si>
  <si>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</si>
  <si>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</si>
  <si>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</si>
  <si>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</si>
  <si>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</si>
  <si>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</si>
  <si>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</si>
  <si>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</si>
  <si>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</si>
  <si>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</si>
  <si>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</si>
  <si>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</si>
  <si>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 xml:space="preserve"> 2017/09/14</t>
  </si>
  <si>
    <t>FILA_281</t>
  </si>
  <si>
    <t>FILA_282</t>
  </si>
  <si>
    <t xml:space="preserve"> 2017/09/18</t>
  </si>
  <si>
    <t>FILA_283</t>
  </si>
  <si>
    <t>FILA_284</t>
  </si>
  <si>
    <t>FILA_285</t>
  </si>
  <si>
    <t>FILA_286</t>
  </si>
  <si>
    <t xml:space="preserve"> 2017/09/21</t>
  </si>
  <si>
    <t>FILA_287</t>
  </si>
  <si>
    <t>FILA_288</t>
  </si>
  <si>
    <t>FILA_289</t>
  </si>
  <si>
    <t>FILA_290</t>
  </si>
  <si>
    <t>FILA_291</t>
  </si>
  <si>
    <t>FILA_292</t>
  </si>
  <si>
    <t>FILA_293</t>
  </si>
  <si>
    <t xml:space="preserve"> 2017/09/26</t>
  </si>
  <si>
    <t>FILA_294</t>
  </si>
  <si>
    <t>FILA_295</t>
  </si>
  <si>
    <t>FILA_296</t>
  </si>
  <si>
    <t>FILA_297</t>
  </si>
  <si>
    <t>FILA_298</t>
  </si>
  <si>
    <t>FILA_299</t>
  </si>
  <si>
    <t xml:space="preserve"> 2017/09/27</t>
  </si>
  <si>
    <t>FILA_300</t>
  </si>
  <si>
    <t xml:space="preserve"> 2017/09/28</t>
  </si>
  <si>
    <t>FILA_301</t>
  </si>
  <si>
    <t>FILA_302</t>
  </si>
  <si>
    <t xml:space="preserve"> 2017/10/04</t>
  </si>
  <si>
    <t>FILA_303</t>
  </si>
  <si>
    <t>FILA_304</t>
  </si>
  <si>
    <t>FILA_305</t>
  </si>
  <si>
    <t>FILA_306</t>
  </si>
  <si>
    <t>FILA_307</t>
  </si>
  <si>
    <t>FILA_308</t>
  </si>
  <si>
    <t>FILA_309</t>
  </si>
  <si>
    <t>FILA_310</t>
  </si>
  <si>
    <t>FILA_311</t>
  </si>
  <si>
    <t>FILA_312</t>
  </si>
  <si>
    <t xml:space="preserve"> 2017/10/05</t>
  </si>
  <si>
    <t>FILA_313</t>
  </si>
  <si>
    <t xml:space="preserve"> 2017/10/09</t>
  </si>
  <si>
    <t>FILA_314</t>
  </si>
  <si>
    <t>FILA_315</t>
  </si>
  <si>
    <t xml:space="preserve"> 2017/10/12</t>
  </si>
  <si>
    <t>FILA_316</t>
  </si>
  <si>
    <t>FILA_317</t>
  </si>
  <si>
    <t>FILA_318</t>
  </si>
  <si>
    <t xml:space="preserve"> 2017/10/18</t>
  </si>
  <si>
    <t>FILA_319</t>
  </si>
  <si>
    <t>FILA_320</t>
  </si>
  <si>
    <t>FILA_321</t>
  </si>
  <si>
    <t>FILA_322</t>
  </si>
  <si>
    <t>FILA_323</t>
  </si>
  <si>
    <t>FILA_324</t>
  </si>
  <si>
    <t>FILA_325</t>
  </si>
  <si>
    <t>FILA_326</t>
  </si>
  <si>
    <t>FILA_327</t>
  </si>
  <si>
    <t xml:space="preserve"> 2017/10/19</t>
  </si>
  <si>
    <t>FILA_328</t>
  </si>
  <si>
    <t>FILA_329</t>
  </si>
  <si>
    <t>FILA_330</t>
  </si>
  <si>
    <t>FILA_331</t>
  </si>
  <si>
    <t>FILA_332</t>
  </si>
  <si>
    <t xml:space="preserve"> 2017/10/23</t>
  </si>
  <si>
    <t>FILA_333</t>
  </si>
  <si>
    <t>FILA_334</t>
  </si>
  <si>
    <t>FILA_335</t>
  </si>
  <si>
    <t>FILA_336</t>
  </si>
  <si>
    <t>FILA_337</t>
  </si>
  <si>
    <t>FILA_338</t>
  </si>
  <si>
    <t>FILA_339</t>
  </si>
  <si>
    <t xml:space="preserve"> 2017/10/25</t>
  </si>
  <si>
    <t>FILA_340</t>
  </si>
  <si>
    <t>FILA_341</t>
  </si>
  <si>
    <t xml:space="preserve"> 2017/10/26</t>
  </si>
  <si>
    <t>FILA_342</t>
  </si>
  <si>
    <t>FILA_343</t>
  </si>
  <si>
    <t>FILA_344</t>
  </si>
  <si>
    <t>FILA_345</t>
  </si>
  <si>
    <t>FILA_346</t>
  </si>
  <si>
    <t>FILA_347</t>
  </si>
  <si>
    <t xml:space="preserve"> 2017/10/30</t>
  </si>
  <si>
    <t>FILA_348</t>
  </si>
  <si>
    <t>FILA_349</t>
  </si>
  <si>
    <t xml:space="preserve"> 2017/11/08</t>
  </si>
  <si>
    <t>FILA_350</t>
  </si>
  <si>
    <t>FILA_351</t>
  </si>
  <si>
    <t>FILA_352</t>
  </si>
  <si>
    <t>FILA_353</t>
  </si>
  <si>
    <t>FILA_354</t>
  </si>
  <si>
    <t xml:space="preserve"> 2017/11/16</t>
  </si>
  <si>
    <t>REVISAR CDP</t>
  </si>
  <si>
    <t>FILA_355</t>
  </si>
  <si>
    <t xml:space="preserve">  DOTACION                 </t>
  </si>
  <si>
    <t xml:space="preserve"> 2017/11/22</t>
  </si>
  <si>
    <t>FILA_356</t>
  </si>
  <si>
    <t>FILA_357</t>
  </si>
  <si>
    <t>FILA_358</t>
  </si>
  <si>
    <t>FILA_359</t>
  </si>
  <si>
    <t>FILA_360</t>
  </si>
  <si>
    <t>FILA_361</t>
  </si>
  <si>
    <t>FILA_362</t>
  </si>
  <si>
    <t>FILA_363</t>
  </si>
  <si>
    <t>FILA_364</t>
  </si>
  <si>
    <t>FILA_365</t>
  </si>
  <si>
    <t xml:space="preserve">  CONSTRUCCION Y DOTACION  </t>
  </si>
  <si>
    <t xml:space="preserve"> 2017/11/23</t>
  </si>
  <si>
    <t>FILA_366</t>
  </si>
  <si>
    <t>FILA_367</t>
  </si>
  <si>
    <t>FILA_368</t>
  </si>
  <si>
    <t>FILA_369</t>
  </si>
  <si>
    <t>FILA_370</t>
  </si>
  <si>
    <t>FILA_371</t>
  </si>
  <si>
    <t>FILA_372</t>
  </si>
  <si>
    <t>FILA_373</t>
  </si>
  <si>
    <t>FILA_374</t>
  </si>
  <si>
    <t>FILA_375</t>
  </si>
  <si>
    <t>FILA_376</t>
  </si>
  <si>
    <t>FILA_377</t>
  </si>
  <si>
    <t xml:space="preserve">  CONSTRUC Y DOTAC SIN IVA </t>
  </si>
  <si>
    <t>FILA_378</t>
  </si>
  <si>
    <t>FILA_379</t>
  </si>
  <si>
    <t>FILA_380</t>
  </si>
  <si>
    <t>FILA_381</t>
  </si>
  <si>
    <t>FILA_382</t>
  </si>
  <si>
    <t>FILA_383</t>
  </si>
  <si>
    <t>FILA_384</t>
  </si>
  <si>
    <t>FILA_385</t>
  </si>
  <si>
    <t>FILA_386</t>
  </si>
  <si>
    <t>FILA_387</t>
  </si>
  <si>
    <t>FILA_388</t>
  </si>
  <si>
    <t>FILA_389</t>
  </si>
  <si>
    <t xml:space="preserve"> 2017/11/27</t>
  </si>
  <si>
    <t>FILA_390</t>
  </si>
  <si>
    <t xml:space="preserve"> 2017/12/01</t>
  </si>
  <si>
    <t>FILA_391</t>
  </si>
  <si>
    <t>FILA_392</t>
  </si>
  <si>
    <t>FILA_393</t>
  </si>
  <si>
    <t>FILA_394</t>
  </si>
  <si>
    <t>FILA_395</t>
  </si>
  <si>
    <t>FILA_396</t>
  </si>
  <si>
    <t>FILA_397</t>
  </si>
  <si>
    <t>FILA_398</t>
  </si>
  <si>
    <t>FILA_399</t>
  </si>
  <si>
    <t xml:space="preserve"> MARCADORES BORRABLES </t>
  </si>
  <si>
    <t xml:space="preserve"> 2017/02/15 </t>
  </si>
  <si>
    <t>FILA_400</t>
  </si>
  <si>
    <t xml:space="preserve"> IMPRESORA MULTIFUNCIONAL</t>
  </si>
  <si>
    <t xml:space="preserve"> 2017/03/16 </t>
  </si>
  <si>
    <t>FILA_401</t>
  </si>
  <si>
    <t xml:space="preserve">PAPEL HIGIENICO X 400 MT </t>
  </si>
  <si>
    <t xml:space="preserve"> 2017/04/18 </t>
  </si>
  <si>
    <t>FILA_402</t>
  </si>
  <si>
    <t xml:space="preserve">PAPEL HIGIENICO DOBLE HO </t>
  </si>
  <si>
    <t>FILA_403</t>
  </si>
  <si>
    <t xml:space="preserve">PEGAMENTOS EN BARRA      </t>
  </si>
  <si>
    <t>FILA_404</t>
  </si>
  <si>
    <t xml:space="preserve">PEGAMENTOS O GOLBON      </t>
  </si>
  <si>
    <t>FILA_405</t>
  </si>
  <si>
    <t xml:space="preserve">PROTECTOR DE HOJAS       </t>
  </si>
  <si>
    <t>FILA_406</t>
  </si>
  <si>
    <t xml:space="preserve">RESALTADORES             </t>
  </si>
  <si>
    <t>FILA_407</t>
  </si>
  <si>
    <t xml:space="preserve">SERVILLETAS DE PAPEL     </t>
  </si>
  <si>
    <t>FILA_408</t>
  </si>
  <si>
    <t xml:space="preserve">TABLA DE SOPORTE PARA ES </t>
  </si>
  <si>
    <t>FILA_409</t>
  </si>
  <si>
    <t xml:space="preserve">TACOS DE PAPEL ENGOMADO  </t>
  </si>
  <si>
    <t>FILA_410</t>
  </si>
  <si>
    <t xml:space="preserve">SACAPUNTAS               </t>
  </si>
  <si>
    <t>FILA_411</t>
  </si>
  <si>
    <t xml:space="preserve">VAJILLA FINA PARA EL SER </t>
  </si>
  <si>
    <t>FILA_412</t>
  </si>
  <si>
    <t xml:space="preserve">TIJERAS                  </t>
  </si>
  <si>
    <t>FILA_413</t>
  </si>
  <si>
    <t xml:space="preserve">TINTA PARA SELLO DE CAUC </t>
  </si>
  <si>
    <t>FILA_414</t>
  </si>
  <si>
    <t xml:space="preserve">SERVILLETAS DE PAPEL EN  </t>
  </si>
  <si>
    <t>FILA_415</t>
  </si>
  <si>
    <t xml:space="preserve">TONER CB540A             </t>
  </si>
  <si>
    <t>FILA_416</t>
  </si>
  <si>
    <t xml:space="preserve">TONER CB541A CB542A CB54 </t>
  </si>
  <si>
    <t>FILA_417</t>
  </si>
  <si>
    <t xml:space="preserve">TONER HP #126A LASERJET  </t>
  </si>
  <si>
    <t>FILA_418</t>
  </si>
  <si>
    <t xml:space="preserve">TONER LASER  CB 436A     </t>
  </si>
  <si>
    <t>FILA_419</t>
  </si>
  <si>
    <t xml:space="preserve">TONER PARA IMPRESORA HP  </t>
  </si>
  <si>
    <t>FILA_420</t>
  </si>
  <si>
    <t xml:space="preserve">TRAPEROS HUMEDOS         </t>
  </si>
  <si>
    <t>FILA_421</t>
  </si>
  <si>
    <t>FILA_422</t>
  </si>
  <si>
    <t xml:space="preserve">TONER HP CC 530A NEGRO   </t>
  </si>
  <si>
    <t>FILA_423</t>
  </si>
  <si>
    <t xml:space="preserve">TONER HP CC531A CYAN     </t>
  </si>
  <si>
    <t>FILA_424</t>
  </si>
  <si>
    <t xml:space="preserve">TONER HP CC532A YELLOW   </t>
  </si>
  <si>
    <t>FILA_425</t>
  </si>
  <si>
    <t xml:space="preserve">TONER CC533A MAGENTA     </t>
  </si>
  <si>
    <t>FILA_426</t>
  </si>
  <si>
    <t xml:space="preserve">TONER HP 390A LASERJET 6 </t>
  </si>
  <si>
    <t>FILA_427</t>
  </si>
  <si>
    <t xml:space="preserve">TAZAS O VASOS DESECHABLE </t>
  </si>
  <si>
    <t>FILA_428</t>
  </si>
  <si>
    <t xml:space="preserve">ACIDO MURIATICO          </t>
  </si>
  <si>
    <t>FILA_429</t>
  </si>
  <si>
    <t xml:space="preserve">DESODORANTES O AMBIENTAD </t>
  </si>
  <si>
    <t>FILA_430</t>
  </si>
  <si>
    <t xml:space="preserve">RASPADORES DE LIMPIEZA-H </t>
  </si>
  <si>
    <t>FILA_431</t>
  </si>
  <si>
    <t xml:space="preserve">AZUCARES NATURALES O AZU </t>
  </si>
  <si>
    <t>FILA_432</t>
  </si>
  <si>
    <t xml:space="preserve">DESINFECTANTES DOMESTICO </t>
  </si>
  <si>
    <t>FILA_433</t>
  </si>
  <si>
    <t xml:space="preserve">BOLSA BASURA GRIS 65X90X </t>
  </si>
  <si>
    <t>FILA_434</t>
  </si>
  <si>
    <t xml:space="preserve">BOLSA BASURA VERDE       </t>
  </si>
  <si>
    <t>FILA_435</t>
  </si>
  <si>
    <t xml:space="preserve">BOLSAS DE BASURA AZUL    </t>
  </si>
  <si>
    <t>FILA_436</t>
  </si>
  <si>
    <t xml:space="preserve">BOLIGRAFOS NEGROS        </t>
  </si>
  <si>
    <t>FILA_437</t>
  </si>
  <si>
    <t xml:space="preserve">BOLIGRAFOS COLOR ROJO    </t>
  </si>
  <si>
    <t>FILA_438</t>
  </si>
  <si>
    <t xml:space="preserve">BORRADORES               </t>
  </si>
  <si>
    <t>FILA_439</t>
  </si>
  <si>
    <t xml:space="preserve">CAFE                     </t>
  </si>
  <si>
    <t>FILA_440</t>
  </si>
  <si>
    <t xml:space="preserve">CARPETAS PARA ARCHIVO    </t>
  </si>
  <si>
    <t>FILA_441</t>
  </si>
  <si>
    <t xml:space="preserve">CINTA DE  ENMASCARAR 48M </t>
  </si>
  <si>
    <t>FILA_442</t>
  </si>
  <si>
    <t xml:space="preserve">CINTA TRANSPARENTE GRUES </t>
  </si>
  <si>
    <t>FILA_443</t>
  </si>
  <si>
    <t xml:space="preserve">CLIP PARA PAPEL STANDAR  </t>
  </si>
  <si>
    <t>FILA_444</t>
  </si>
  <si>
    <t xml:space="preserve">LIQUIDO CORRECTOR        </t>
  </si>
  <si>
    <t>FILA_445</t>
  </si>
  <si>
    <t xml:space="preserve">ESCOBAS                  </t>
  </si>
  <si>
    <t>FILA_446</t>
  </si>
  <si>
    <t xml:space="preserve">ESPONJAS                 </t>
  </si>
  <si>
    <t>FILA_447</t>
  </si>
  <si>
    <t xml:space="preserve">FOLDER COLGANTE VARILLA  </t>
  </si>
  <si>
    <t>FILA_448</t>
  </si>
  <si>
    <t xml:space="preserve">PAPEL FORMAS CONTINUAS 9 </t>
  </si>
  <si>
    <t>FILA_449</t>
  </si>
  <si>
    <t xml:space="preserve">GANCHO LEGAJADOR PLASTIC </t>
  </si>
  <si>
    <t>FILA_450</t>
  </si>
  <si>
    <t xml:space="preserve">GEL ANTIBACTERIAL        </t>
  </si>
  <si>
    <t>FILA_451</t>
  </si>
  <si>
    <t xml:space="preserve">GRAPAS-GANCHO COSEDORA   </t>
  </si>
  <si>
    <t>FILA_452</t>
  </si>
  <si>
    <t xml:space="preserve">GUANTE SOLVEX NITRILO VE </t>
  </si>
  <si>
    <t>FILA_453</t>
  </si>
  <si>
    <t xml:space="preserve">LIBROS COMERCIALES PARA  </t>
  </si>
  <si>
    <t>FILA_454</t>
  </si>
  <si>
    <t xml:space="preserve">LIMPION WYPALL           </t>
  </si>
  <si>
    <t>FILA_455</t>
  </si>
  <si>
    <t xml:space="preserve">MARCADOR NEGRO PERMANENT </t>
  </si>
  <si>
    <t>FILA_456</t>
  </si>
  <si>
    <t xml:space="preserve">MARCADORES BORRABLES     </t>
  </si>
  <si>
    <t>FILA_457</t>
  </si>
  <si>
    <t xml:space="preserve">AGITADORES DOMESTICOS DE </t>
  </si>
  <si>
    <t>FILA_458</t>
  </si>
  <si>
    <t xml:space="preserve">NOTAS AUTOADHESIVAS-POST </t>
  </si>
  <si>
    <t>FILA_459</t>
  </si>
  <si>
    <t xml:space="preserve">RESMA FOTOCOPIA 75GRS CA </t>
  </si>
  <si>
    <t>FILA_460</t>
  </si>
  <si>
    <t xml:space="preserve">RESMA FOTOCOPIA 75GRS OF </t>
  </si>
  <si>
    <t>FILA_461</t>
  </si>
  <si>
    <t xml:space="preserve">TONER HP85A P 1102 NEGRO </t>
  </si>
  <si>
    <t>FILA_462</t>
  </si>
  <si>
    <t xml:space="preserve"> 2017/04/19 </t>
  </si>
  <si>
    <t>FILA_463</t>
  </si>
  <si>
    <t>FILA_464</t>
  </si>
  <si>
    <t xml:space="preserve">GUANTES DESECHABLES TALL </t>
  </si>
  <si>
    <t>FILA_465</t>
  </si>
  <si>
    <t xml:space="preserve">EYECTORES DE SALIVA      </t>
  </si>
  <si>
    <t>FILA_466</t>
  </si>
  <si>
    <t xml:space="preserve">CEPILLOS PARA PROFILAXIS </t>
  </si>
  <si>
    <t>FILA_467</t>
  </si>
  <si>
    <t xml:space="preserve">JERINGA DE ACIDO ORTHOFO </t>
  </si>
  <si>
    <t>FILA_468</t>
  </si>
  <si>
    <t xml:space="preserve">JERINGA DE RESINA FLUIDA </t>
  </si>
  <si>
    <t>FILA_469</t>
  </si>
  <si>
    <t xml:space="preserve">APLICADORES X 100        </t>
  </si>
  <si>
    <t>FILA_470</t>
  </si>
  <si>
    <t xml:space="preserve">LIJA INTERPROXIMALES MET </t>
  </si>
  <si>
    <t>FILA_471</t>
  </si>
  <si>
    <t xml:space="preserve">JERINGA DE IONOMERO DE V </t>
  </si>
  <si>
    <t>FILA_472</t>
  </si>
  <si>
    <t xml:space="preserve">EQUIPO DE SUTURA DE 13 E </t>
  </si>
  <si>
    <t>FILA_473</t>
  </si>
  <si>
    <t xml:space="preserve">SEDA3/0 45C SC24 REF 184 </t>
  </si>
  <si>
    <t>FILA_474</t>
  </si>
  <si>
    <t xml:space="preserve">SEDA 2/0 623H            </t>
  </si>
  <si>
    <t>FILA_475</t>
  </si>
  <si>
    <t xml:space="preserve">SEDA 4/0 45C SC20 RF 183 </t>
  </si>
  <si>
    <t>FILA_476</t>
  </si>
  <si>
    <t xml:space="preserve">APLICADORES C/ALGODON X  </t>
  </si>
  <si>
    <t>FILA_477</t>
  </si>
  <si>
    <t xml:space="preserve">TIRAS DE CIERREPARA LA  </t>
  </si>
  <si>
    <t>FILA_478</t>
  </si>
  <si>
    <t xml:space="preserve">PASTA PROFILAXIS         </t>
  </si>
  <si>
    <t>FILA_479</t>
  </si>
  <si>
    <t xml:space="preserve">ANESTESIA TOPICA-LIDOCAI </t>
  </si>
  <si>
    <t>FILA_480</t>
  </si>
  <si>
    <t xml:space="preserve">PAPEL DE ARTICULAR       </t>
  </si>
  <si>
    <t>FILA_481</t>
  </si>
  <si>
    <t xml:space="preserve">DISCOS PULIDORES DE USO  </t>
  </si>
  <si>
    <t>FILA_482</t>
  </si>
  <si>
    <t xml:space="preserve">CEPILLO ASTROBUSH GRANDE </t>
  </si>
  <si>
    <t>FILA_483</t>
  </si>
  <si>
    <t xml:space="preserve">CEPILLO ASTROBUSH PEQUEÑ </t>
  </si>
  <si>
    <t>FILA_484</t>
  </si>
  <si>
    <t xml:space="preserve">MICROPORE 1X10           </t>
  </si>
  <si>
    <t>FILA_485</t>
  </si>
  <si>
    <t xml:space="preserve">KIT DE RESINA            </t>
  </si>
  <si>
    <t>FILA_486</t>
  </si>
  <si>
    <t xml:space="preserve">TERBURO SOLUCION-NEBULIZ </t>
  </si>
  <si>
    <t>FILA_487</t>
  </si>
  <si>
    <t xml:space="preserve">CINTA METRICA PLASTICA   </t>
  </si>
  <si>
    <t>FILA_488</t>
  </si>
  <si>
    <t>FILA_489</t>
  </si>
  <si>
    <t xml:space="preserve">SABANA DESECHABLE        </t>
  </si>
  <si>
    <t>FILA_490</t>
  </si>
  <si>
    <t xml:space="preserve">VENDAJES DE GASA/GASA    </t>
  </si>
  <si>
    <t>FILA_491</t>
  </si>
  <si>
    <t xml:space="preserve">ALCOHOLES O SUSTITUTOS-A </t>
  </si>
  <si>
    <t>FILA_492</t>
  </si>
  <si>
    <t xml:space="preserve">ISODINE SOLUCION         </t>
  </si>
  <si>
    <t>FILA_493</t>
  </si>
  <si>
    <t xml:space="preserve">ALCOHOL ANTISEPTICO BOTE </t>
  </si>
  <si>
    <t>FILA_494</t>
  </si>
  <si>
    <t xml:space="preserve">SUERO FISIOLOGICO-SOLUCI </t>
  </si>
  <si>
    <t>FILA_495</t>
  </si>
  <si>
    <t xml:space="preserve">TIRAS PARA ANALISISI DE  </t>
  </si>
  <si>
    <t>FILA_496</t>
  </si>
  <si>
    <t xml:space="preserve">DEXTROSA 5%A.D. X 500ML  </t>
  </si>
  <si>
    <t>FILA_497</t>
  </si>
  <si>
    <t xml:space="preserve">DEXTROSA 10% A.D. X 500M </t>
  </si>
  <si>
    <t>FILA_498</t>
  </si>
  <si>
    <t xml:space="preserve">COMPRESA ESTERIL 45 X 45 </t>
  </si>
  <si>
    <t>FILA_499</t>
  </si>
  <si>
    <t xml:space="preserve">GUANTE EXAMEN T M CAJA X </t>
  </si>
  <si>
    <t>FILA_500</t>
  </si>
  <si>
    <t xml:space="preserve">MASCARAS QUIRURGICAS DE  </t>
  </si>
  <si>
    <t>FILA_501</t>
  </si>
  <si>
    <t xml:space="preserve">TERMOMETRO DIGITAL       </t>
  </si>
  <si>
    <t>FILA_502</t>
  </si>
  <si>
    <t xml:space="preserve">DEPRESORES DE LENGUA-BAJ </t>
  </si>
  <si>
    <t>FILA_503</t>
  </si>
  <si>
    <t xml:space="preserve">SALBUTAMOL INHALADOR     </t>
  </si>
  <si>
    <t>FILA_504</t>
  </si>
  <si>
    <t xml:space="preserve">GEL ANTIBACTERIAL X 480  </t>
  </si>
  <si>
    <t xml:space="preserve"> 2017/04/20 </t>
  </si>
  <si>
    <t>FILA_505</t>
  </si>
  <si>
    <t xml:space="preserve">AGUJA PARA SUTURA # 13 C </t>
  </si>
  <si>
    <t>FILA_506</t>
  </si>
  <si>
    <t xml:space="preserve">AGUJA PARA SUTURA # 16 C </t>
  </si>
  <si>
    <t>FILA_507</t>
  </si>
  <si>
    <t xml:space="preserve">AGUJA PARA SUTURA # 18 C </t>
  </si>
  <si>
    <t>FILA_508</t>
  </si>
  <si>
    <t xml:space="preserve">AGUJA PARA SUTURA # 20 C </t>
  </si>
  <si>
    <t>FILA_509</t>
  </si>
  <si>
    <t xml:space="preserve">AGUJA PARA SUTURA # 21 C </t>
  </si>
  <si>
    <t>FILA_510</t>
  </si>
  <si>
    <t xml:space="preserve">ALICATE                  </t>
  </si>
  <si>
    <t xml:space="preserve"> 2017/05/08 </t>
  </si>
  <si>
    <t>FILA_511</t>
  </si>
  <si>
    <t xml:space="preserve">MANGUERA DE SOLDADURA-AN </t>
  </si>
  <si>
    <t>FILA_512</t>
  </si>
  <si>
    <t xml:space="preserve">CINCEL CON PROTECCION    </t>
  </si>
  <si>
    <t>FILA_513</t>
  </si>
  <si>
    <t xml:space="preserve">DISCO DE CORTE 4 1/2 * 7 </t>
  </si>
  <si>
    <t>FILA_514</t>
  </si>
  <si>
    <t xml:space="preserve">DISCO DESBASTE 4 1/2 *1/ </t>
  </si>
  <si>
    <t>FILA_515</t>
  </si>
  <si>
    <t xml:space="preserve">ELECTRODO 7018 3/32      </t>
  </si>
  <si>
    <t>FILA_516</t>
  </si>
  <si>
    <t xml:space="preserve">ELECTRODO 6011 1/8       </t>
  </si>
  <si>
    <t>FILA_517</t>
  </si>
  <si>
    <t xml:space="preserve">ELECTRODO E6011 * 3/32   </t>
  </si>
  <si>
    <t>FILA_518</t>
  </si>
  <si>
    <t xml:space="preserve">ELECTRODO SW6013 1/8     </t>
  </si>
  <si>
    <t>FILA_519</t>
  </si>
  <si>
    <t xml:space="preserve">APARATO PARA SOLDAR O CO </t>
  </si>
  <si>
    <t>FILA_520</t>
  </si>
  <si>
    <t xml:space="preserve">ESMERILADORA DE BANCO    </t>
  </si>
  <si>
    <t>FILA_521</t>
  </si>
  <si>
    <t xml:space="preserve">GAFAS DE PROTECCION CLAR </t>
  </si>
  <si>
    <t>FILA_522</t>
  </si>
  <si>
    <t xml:space="preserve">GUANTES DE SOLDADURA     </t>
  </si>
  <si>
    <t>FILA_523</t>
  </si>
  <si>
    <t xml:space="preserve">ALICATE-HOMBRE SOLO      </t>
  </si>
  <si>
    <t>FILA_524</t>
  </si>
  <si>
    <t xml:space="preserve">JUEGO DESTORNILLADORES   </t>
  </si>
  <si>
    <t>FILA_525</t>
  </si>
  <si>
    <t xml:space="preserve">MARTILLOS-REMOVEDOR      </t>
  </si>
  <si>
    <t>FILA_526</t>
  </si>
  <si>
    <t xml:space="preserve">PULIDORA 4.1/2           </t>
  </si>
  <si>
    <t>FILA_527</t>
  </si>
  <si>
    <t xml:space="preserve">PUNZON CON PROTECCION    </t>
  </si>
  <si>
    <t>FILA_528</t>
  </si>
  <si>
    <t xml:space="preserve">RUEDAS DE ESMERILADO     </t>
  </si>
  <si>
    <t>FILA_529</t>
  </si>
  <si>
    <t xml:space="preserve">BROCAS                   </t>
  </si>
  <si>
    <t>FILA_530</t>
  </si>
  <si>
    <t xml:space="preserve">MAQ. DE SOLDADURA POR JU </t>
  </si>
  <si>
    <t>FILA_531</t>
  </si>
  <si>
    <t xml:space="preserve">MAQ.DE SOLDAR E 200I     </t>
  </si>
  <si>
    <t>FILA_532</t>
  </si>
  <si>
    <t xml:space="preserve">TALADROS                 </t>
  </si>
  <si>
    <t>FILA_533</t>
  </si>
  <si>
    <t xml:space="preserve">CABLE AISLADO O ENCAUCHE </t>
  </si>
  <si>
    <t>FILA_534</t>
  </si>
  <si>
    <t xml:space="preserve">CABLE AISLDO O ENCAUCHET </t>
  </si>
  <si>
    <t>FILA_535</t>
  </si>
  <si>
    <t xml:space="preserve">CINTA AISLANTE ELECTRICA </t>
  </si>
  <si>
    <t>FILA_536</t>
  </si>
  <si>
    <t xml:space="preserve">CAJAS DE TOMA DE CORRIEN </t>
  </si>
  <si>
    <t>FILA_537</t>
  </si>
  <si>
    <t xml:space="preserve">MANGAS DE SEGURIDAD      </t>
  </si>
  <si>
    <t>FILA_538</t>
  </si>
  <si>
    <t xml:space="preserve">CHALECOS DE SEGURIDAD-PE </t>
  </si>
  <si>
    <t>FILA_539</t>
  </si>
  <si>
    <t xml:space="preserve">MASCARAS DE SOLDADURA-CA </t>
  </si>
  <si>
    <t>FILA_540</t>
  </si>
  <si>
    <t xml:space="preserve">MEDIAS O MEDIAS LARGAS P </t>
  </si>
  <si>
    <t>FILA_541</t>
  </si>
  <si>
    <t xml:space="preserve">GAFAS PROTECTORAS-AUTOGE </t>
  </si>
  <si>
    <t>FILA_542</t>
  </si>
  <si>
    <t xml:space="preserve">CEPILLOS DE ALAMBRE-PLAN </t>
  </si>
  <si>
    <t>FILA_543</t>
  </si>
  <si>
    <t xml:space="preserve">PRENSA DE MESA O DE BANC </t>
  </si>
  <si>
    <t>FILA_544</t>
  </si>
  <si>
    <t xml:space="preserve">AUDIFONOS                </t>
  </si>
  <si>
    <t xml:space="preserve"> 2017/07/19 </t>
  </si>
  <si>
    <t>FILA_545</t>
  </si>
  <si>
    <t xml:space="preserve">KITS PRIMEROS AUXILIOS   </t>
  </si>
  <si>
    <t>FILA_546</t>
  </si>
  <si>
    <t xml:space="preserve">CAMILLA PRIMEROS AUXILIO </t>
  </si>
  <si>
    <t>FILA_547</t>
  </si>
  <si>
    <t xml:space="preserve">GUANTES DE PROTECCION PA </t>
  </si>
  <si>
    <t>FILA_548</t>
  </si>
  <si>
    <t xml:space="preserve">CONT.DE DESPE. O REV.RIG </t>
  </si>
  <si>
    <t>FILA_549</t>
  </si>
  <si>
    <t xml:space="preserve">MASCARILLA TAPABOCAS DES </t>
  </si>
  <si>
    <t>FILA_550</t>
  </si>
  <si>
    <t xml:space="preserve">ESCANERES                </t>
  </si>
  <si>
    <t>FILA_551</t>
  </si>
  <si>
    <t xml:space="preserve">GRAPADORA 20 HOJAS       </t>
  </si>
  <si>
    <t xml:space="preserve"> 2017/08/28 </t>
  </si>
  <si>
    <t>FILA_552</t>
  </si>
  <si>
    <t>FILA_553</t>
  </si>
  <si>
    <t xml:space="preserve">IMPRESORA LASER JET M506 </t>
  </si>
  <si>
    <t>FILA_554</t>
  </si>
  <si>
    <t xml:space="preserve">IMPRESORA MATRIZ PUNTO E </t>
  </si>
  <si>
    <t>FILA_555</t>
  </si>
  <si>
    <t xml:space="preserve">LAPICES DE MADERA        </t>
  </si>
  <si>
    <t>FILA_556</t>
  </si>
  <si>
    <t>FILA_557</t>
  </si>
  <si>
    <t xml:space="preserve"> 2017/10/12 </t>
  </si>
  <si>
    <t>FILA_558</t>
  </si>
  <si>
    <t>FILA_559</t>
  </si>
  <si>
    <t>FILA_560</t>
  </si>
  <si>
    <t>FILA_561</t>
  </si>
  <si>
    <t>FILA_562</t>
  </si>
  <si>
    <t xml:space="preserve">      95200</t>
  </si>
  <si>
    <t>FILA_563</t>
  </si>
  <si>
    <t xml:space="preserve">TONER HP CF 287A HP M 50 </t>
  </si>
  <si>
    <t>FILA_564</t>
  </si>
  <si>
    <t xml:space="preserve">TINTAS PARA IMPRESORA    </t>
  </si>
  <si>
    <t>FILA_565</t>
  </si>
  <si>
    <t xml:space="preserve">TONER PARA IMPRESORA O F </t>
  </si>
  <si>
    <t>FILA_566</t>
  </si>
  <si>
    <t>FILA_567</t>
  </si>
  <si>
    <t>FILA_568</t>
  </si>
  <si>
    <t>FILA_569</t>
  </si>
  <si>
    <t xml:space="preserve">CINTA MAQUINA DE ESCRIBI </t>
  </si>
  <si>
    <t>FILA_570</t>
  </si>
  <si>
    <t xml:space="preserve">SILA NOVAISO TUBERIA OVA </t>
  </si>
  <si>
    <t xml:space="preserve"> 2017/11/23 </t>
  </si>
  <si>
    <t>FILA_571</t>
  </si>
  <si>
    <t xml:space="preserve">PUESTO MODULAR DE 1.50 X </t>
  </si>
  <si>
    <t>Resolucion N°042 del 23 de enero de 2017</t>
  </si>
  <si>
    <r>
      <rPr>
        <b/>
        <sz val="11"/>
        <color indexed="8"/>
        <rFont val="Calibri"/>
        <family val="2"/>
        <scheme val="minor"/>
      </rPr>
      <t xml:space="preserve">Formación y ampliación de cobertura. </t>
    </r>
    <r>
      <rPr>
        <sz val="11"/>
        <color indexed="8"/>
        <rFont val="Calibri"/>
        <family val="2"/>
        <scheme val="minor"/>
      </rPr>
      <t>Desarrollar oferta formativa innovadora y pertinente en ambientes que favorecen el trabajo autónomo y con uso intensivo de Tecnologías de la comunicación y la información que generen condiciones para la ampliación de cobertura bajo principios de calidad y eficiencia.</t>
    </r>
  </si>
  <si>
    <t xml:space="preserve">Redefinir la oferta formativa acorde con el carácter de la institución. </t>
  </si>
  <si>
    <t>Gestión misional y de Gobierno</t>
  </si>
  <si>
    <t>Definir marco de políticas  y lineamientos curriculares que propicien el diseño de ofertas formativas pertinentes, viables y flexibles</t>
  </si>
  <si>
    <t>Realizar ajustes a 3 componentes del Proyecto Educativo institucional</t>
  </si>
  <si>
    <t>Pedro José Jácome Ortiz</t>
  </si>
  <si>
    <t>Rubro de gastos de personal</t>
  </si>
  <si>
    <t>Realizar actualización al Reglamento Estudiantil</t>
  </si>
  <si>
    <t xml:space="preserve">Ampliar la cobertura académica </t>
  </si>
  <si>
    <t>3000 estudiantes matriculados en los dos periodos académicos de la vigencia</t>
  </si>
  <si>
    <t>1011
20474
20467</t>
  </si>
  <si>
    <t>Rubros de publicidad y propaganda y transporte. Se ven reflejados en la meta siguiente de matricula de primiparos</t>
  </si>
  <si>
    <t>1000 Estudiantes nuevos matriculados en los dos periodos académicos de la vigencia</t>
  </si>
  <si>
    <t>Lina María Caicedo</t>
  </si>
  <si>
    <t>Rubros de publicidad y propaganda y transporte invertidos en la matricula de primiparos</t>
  </si>
  <si>
    <t>400 estudiantes matriculados en programas de educación para el trabajo y el desarrollo humano</t>
  </si>
  <si>
    <t>Jose Bernardino Hernandez</t>
  </si>
  <si>
    <t>Rubros de publicidad y propaganda y transporte invertidos en la matricula de primiparos del proyecto anterior</t>
  </si>
  <si>
    <t>200 Estudiantes nuevos matriculados en articulación académica</t>
  </si>
  <si>
    <t>Roberto de la Hoz</t>
  </si>
  <si>
    <t xml:space="preserve">Rubros de publicidad y propaganda y transporte invertidos </t>
  </si>
  <si>
    <t>Garantizar la disponibilidad y uso de recursos y medios informáticos y de comunicación que soporten adecuadamente la oferta formativa en la Institución</t>
  </si>
  <si>
    <t>Capacitar permanentemente a profesores y estudiantes en el uso de Tics</t>
  </si>
  <si>
    <t xml:space="preserve">100% de docentes capacitados en uso de tics </t>
  </si>
  <si>
    <t>Actividad no completada  en la vigencia. Se reprograma nuevamente en el Plan de acción institucional vigencia 2018</t>
  </si>
  <si>
    <t>50% de estudiantes capacitados en uso de Tics</t>
  </si>
  <si>
    <t>Disponer de  una planta profesoral suficiente en cantidad y nivel de formación para atender los fines misionales de la Institución</t>
  </si>
  <si>
    <t>Evaluar y ajustar la estructura académica en función de las necesidades y retos que deparan la Redefinición por Ciclos propedéuticos.</t>
  </si>
  <si>
    <t xml:space="preserve">Realizar estudio de viabilizarían de reforma de la planta profesoral </t>
  </si>
  <si>
    <t>Definir las necesidades profesorales  para los próximos cuatro años</t>
  </si>
  <si>
    <t xml:space="preserve">Realizar 1 estudio de necesidades profesorales para el cuatrienio </t>
  </si>
  <si>
    <t>Definir e implementar un Sistema de Aseguramiento de la calidad en los procesos académicos.</t>
  </si>
  <si>
    <t>Ajustar el marco de políticas y lineamientos que garanticen la autoevaluación y autorregulación permanente de los programas académicos</t>
  </si>
  <si>
    <t>Ajustar marco de políticas y lineamientos para la autoevaluación y autorregulación de programas académicos</t>
  </si>
  <si>
    <t>Jorge Eduardo Martínez Vergara</t>
  </si>
  <si>
    <t>Consolidar los procesos de autoevaluación y autorregulación de los programas académicos</t>
  </si>
  <si>
    <t>Implementación del 100% de los instrumentos de autoevaluación en los programas Técnicos profesionales</t>
  </si>
  <si>
    <t>Promover la internacionalización y movilidad</t>
  </si>
  <si>
    <t>Diseñar e Implementar plan estratégico de internacionalización para los próximos cuatro años</t>
  </si>
  <si>
    <t>Formular plan estratégico de internacionalización para la vigencia del plan estratégico institucional</t>
  </si>
  <si>
    <t>Danilo Oliveros</t>
  </si>
  <si>
    <t>Ejecución del 100% del plan de acción de la vigencia</t>
  </si>
  <si>
    <r>
      <rPr>
        <b/>
        <sz val="11"/>
        <color indexed="8"/>
        <rFont val="Calibri"/>
        <family val="2"/>
        <scheme val="minor"/>
      </rPr>
      <t xml:space="preserve">Extensión y proyección social: </t>
    </r>
    <r>
      <rPr>
        <sz val="11"/>
        <color indexed="8"/>
        <rFont val="Calibri"/>
        <family val="2"/>
        <scheme val="minor"/>
      </rPr>
      <t>Articular la estructura organizacional para desarrollar con eficiencia y eficacia proyectos, programas y acciones que beneficien a la comunidad.</t>
    </r>
  </si>
  <si>
    <t>Promover y apoyar el desarrollo de oferta programas de educación para el trabajo y el desarrollo humano y de educación continua.</t>
  </si>
  <si>
    <t xml:space="preserve"> Realizar estudios que permitan identificar los campos de conocimiento, en los cuales Intenalco pueda diseñar propuestas formativas exitosas y viables</t>
  </si>
  <si>
    <t>Ofertar tres programas nuevos de educación para el trabajo y el desarrollo humano</t>
  </si>
  <si>
    <t>José Bernardino Hernández</t>
  </si>
  <si>
    <t>Realizar estudios de factibilidad que permitan identificar oportunidades de extensión para la Institución.</t>
  </si>
  <si>
    <t>Generar 120 millones de ingresos por cursos de extensión y proyección social</t>
  </si>
  <si>
    <t xml:space="preserve">Identificar, optimizar y concretar alianzas estratégicas. </t>
  </si>
  <si>
    <t>Ejecutar en 100%  proyecto del sistema general de Regalías de sector Mujer y LGBTI</t>
  </si>
  <si>
    <t>Harold Montoya</t>
  </si>
  <si>
    <t>Fortalecer la interacción con los egresados</t>
  </si>
  <si>
    <t>Construir y mantener actualizada una base de datos de egresados</t>
  </si>
  <si>
    <t xml:space="preserve">100% de la base de datos de egresados actualizada de las últimas 10 cohortes </t>
  </si>
  <si>
    <t xml:space="preserve">Carlos Copete </t>
  </si>
  <si>
    <t>Diseñar e implementar mecanismos que faciliten permanente comunicación con los egresados.</t>
  </si>
  <si>
    <t xml:space="preserve">Mínimo 1 mecanismo nuevo implementado de comunicación permanente con egresados </t>
  </si>
  <si>
    <t>Mantener estudios actualizados sobre la situación de los egresados.</t>
  </si>
  <si>
    <t>Realizar un estudio de la situación actual de los egresados por programa académico</t>
  </si>
  <si>
    <t>Mantener oferta de formación continua para los egresados</t>
  </si>
  <si>
    <t>Ofertar 2 cursos de educación continuada para egresados</t>
  </si>
  <si>
    <t>Bernardino Hernández</t>
  </si>
  <si>
    <r>
      <rPr>
        <b/>
        <sz val="11"/>
        <color indexed="8"/>
        <rFont val="Calibri"/>
        <family val="2"/>
        <scheme val="minor"/>
      </rPr>
      <t xml:space="preserve">Bienestar Institucional. </t>
    </r>
    <r>
      <rPr>
        <sz val="11"/>
        <color indexed="8"/>
        <rFont val="Calibri"/>
        <family val="2"/>
        <scheme val="minor"/>
      </rPr>
      <t>Estructurar programas y servicios que permitan el accionar de las personas dentro de la Institución en un ambiente que armonice los intereses individuales con los institucionales.</t>
    </r>
  </si>
  <si>
    <t xml:space="preserve">Integrar  esfuerzos institucionales en función de la permanencia estudiantil y bienestar de la comunidad </t>
  </si>
  <si>
    <t>Diseñar programas y acciones tendientes a incrementar la retención de estudiantes</t>
  </si>
  <si>
    <t>Aprobar modelo de retención estudiantil elaborado</t>
  </si>
  <si>
    <t>Martha Lucia Hinestroza</t>
  </si>
  <si>
    <t>Ejecutar actividades planeadas a desarrollar para la vigencia 2017</t>
  </si>
  <si>
    <t>1011
3539</t>
  </si>
  <si>
    <t>Rubros de acuerdo a convenio Interadminsitrativo N°1267 entre el Ministerio de Educacion Nacional e INTENALCO</t>
  </si>
  <si>
    <t>Generar espacios permanentes para el desarrollo de las dimensiones culturales, emocionales y sociales de los miembros de la comunidad universitaria</t>
  </si>
  <si>
    <t xml:space="preserve">Ejecución del 100% del plan de acción anual de bienestar universitario </t>
  </si>
  <si>
    <r>
      <rPr>
        <b/>
        <sz val="11"/>
        <color indexed="8"/>
        <rFont val="Calibri"/>
        <family val="2"/>
        <scheme val="minor"/>
      </rPr>
      <t xml:space="preserve">Investigación formativa y aplicada. </t>
    </r>
    <r>
      <rPr>
        <sz val="11"/>
        <color indexed="8"/>
        <rFont val="Calibri"/>
        <family val="2"/>
        <scheme val="minor"/>
      </rPr>
      <t>Enriquecer los contenidos académicos con la apropiación, aplicación y generación de nuevo conocimiento</t>
    </r>
  </si>
  <si>
    <t xml:space="preserve">Fomentar el desarrollo investigativo institucional </t>
  </si>
  <si>
    <t>Implementar un plan de formación y capacitación para el desarrollo de la Investigación en la Institución</t>
  </si>
  <si>
    <t xml:space="preserve">Capacitación del 100% de los docentes nombrados </t>
  </si>
  <si>
    <t xml:space="preserve"> Implementar un plan de formación y capacitación para el desarrollo de la Investigación en la Institución</t>
  </si>
  <si>
    <t>Capacitación del 100% de estudiantes vinculados a algún proceso investigativo</t>
  </si>
  <si>
    <t>Implementar plan estratégico  para el desarrollo de la investigación</t>
  </si>
  <si>
    <t>Formulación de Plan estratégico de investigación para la vigencia del plan estratégico institucional</t>
  </si>
  <si>
    <t>Ejecución del 100% del plan de acción para la vigencia</t>
  </si>
  <si>
    <r>
      <rPr>
        <b/>
        <sz val="11"/>
        <color indexed="8"/>
        <rFont val="Calibri"/>
        <family val="2"/>
        <scheme val="minor"/>
      </rPr>
      <t xml:space="preserve">Organización Administración y gestión: </t>
    </r>
    <r>
      <rPr>
        <sz val="11"/>
        <color indexed="8"/>
        <rFont val="Calibri"/>
        <family val="2"/>
        <scheme val="minor"/>
      </rPr>
      <t>Establecer una estructura organizacional ágil y eficaz, soportada en procesos y procedimientos claros y eficientes, que propicie la toma de decisiones estratégicas de manera oportuna y soportada en información sistemática y rigurosamente obtenida; en un marco de optimización de recursos con capacidad de transformase, adaptarse y responder de forma ágil y oportuna a las necesidades del entorno, para el logro de los objetivos del estado</t>
    </r>
  </si>
  <si>
    <t>Implementar mecanismos encaminados para hacer visible la gestión pública, que  permitan la participación activa de la ciudadanía</t>
  </si>
  <si>
    <t>Transparencia, Participación y Servicio al ciudadano</t>
  </si>
  <si>
    <t xml:space="preserve"> Ejecutar las estrategias y acciones de los Planes anticorrupción y atención al ciudadano.</t>
  </si>
  <si>
    <t>Ejecutar el 100% del Plan anticorrupción y atención al ciudadano de la vigencia</t>
  </si>
  <si>
    <t>100% de la matriz de riesgos de corrupción actualizada</t>
  </si>
  <si>
    <t>Disponer de sistemas de información efectivos que garanticen al ciudadano un fácil acceso a la información pública.</t>
  </si>
  <si>
    <t xml:space="preserve">Mínimo el 50% de implementación de la política de accesibilidad </t>
  </si>
  <si>
    <t>Andres Felipe Liloy</t>
  </si>
  <si>
    <t>Caracterización  del 100% del  ciudadano de  acuerdo con las directrices del Programa Nacional de Servicio al Ciudadano, para el sector educativo</t>
  </si>
  <si>
    <t>100% de la información obligatoria publicada en pagina web y/o lugares visibles de la institución</t>
  </si>
  <si>
    <t>Disponer de espacios de participación ciudadana en la gestión pública.</t>
  </si>
  <si>
    <t>Un espacio permanente de participación ciudadana habilitado adicional a los implementados</t>
  </si>
  <si>
    <t>Ivan Orlando González</t>
  </si>
  <si>
    <t xml:space="preserve">Unificación del 100% del proceso de Atención al Ciudadano </t>
  </si>
  <si>
    <t>Diseñar e implementar procesos de rendición de cuentas</t>
  </si>
  <si>
    <t>Gestionar de manera eficiente el ingreso, permanencia y retiro del personal docente y administrativo de la institución</t>
  </si>
  <si>
    <t>Gestión del Talento Humano</t>
  </si>
  <si>
    <t>Consolidar el Plan Institucional de capacitación.</t>
  </si>
  <si>
    <t>% de ejecución del PIC  de la vigencia</t>
  </si>
  <si>
    <t>Fernando Yarpaz</t>
  </si>
  <si>
    <t>Capacitaciones con resultado de impacto satisfactorio</t>
  </si>
  <si>
    <t>Consolidar el plan de Bienestar e incentivos institucional</t>
  </si>
  <si>
    <t>Lograr la participación del 70% de los servidores en la formulación del plan de Bienestar e Incentivos</t>
  </si>
  <si>
    <t>Metas replanteadas en el Plan sectorial de Educaciona que a su vez conllevan a eliminacion del institucional 2017</t>
  </si>
  <si>
    <t>Lograr la participación del 70% en las actividades del plan de Bienestar e Incentivos</t>
  </si>
  <si>
    <t>lograr 3,5 o más de nivel de satisfacción</t>
  </si>
  <si>
    <t>Consolidar el Modelo de seguridad y salud en trabajo</t>
  </si>
  <si>
    <t>Implementación del 100% del sistema de gestión de seguridad y salud en el trabajo</t>
  </si>
  <si>
    <t>Gladys Peña</t>
  </si>
  <si>
    <t>Implementar procesos de meritocracia para la provisión del personal docente y administrativo</t>
  </si>
  <si>
    <t xml:space="preserve">100% de vinculaciones a través de procesos de meritocracia </t>
  </si>
  <si>
    <t>Implementar Modelos de evaluación de desempeño y seguimiento de competencias.</t>
  </si>
  <si>
    <t>100% de servidores evaluados</t>
  </si>
  <si>
    <t xml:space="preserve">Consolidar plan de retiro y desvinculación </t>
  </si>
  <si>
    <t>implementación del 100% de actividades del plan de retiro y desvinculación para la vigencia</t>
  </si>
  <si>
    <t>Consolidar el manual de inducción y reinducción institucional.</t>
  </si>
  <si>
    <t>100% del personal docente y administrativo con procesos de inducción y reinducción</t>
  </si>
  <si>
    <t>Ejecutar los mecanismos para la identificación y solución de conflictos</t>
  </si>
  <si>
    <t>100% de conflictos intervenidos</t>
  </si>
  <si>
    <t>Comité de Convivencia</t>
  </si>
  <si>
    <t>Realizar estudios sobre clima organizacional</t>
  </si>
  <si>
    <t>Aumentar o mantener al menos un 80% de satisfacción del clima organizacional en el instituto</t>
  </si>
  <si>
    <t xml:space="preserve"> Alineación del Plan estratégico de Talento Humano (PETH) con la estrategia del sector educativo</t>
  </si>
  <si>
    <t>100% de alineación del Plan estratégico de Talento Humano institucional al contexto estratégico sectorial</t>
  </si>
  <si>
    <t>100% de ejecución de actividades planeadas para la vigencia 2017</t>
  </si>
  <si>
    <t xml:space="preserve"> Reforzar mecanismos de control y registros de información relacionada con el vínculo laboral</t>
  </si>
  <si>
    <t xml:space="preserve">100% de novedades en el registro público de carrera administrativa </t>
  </si>
  <si>
    <t>100% de vacantes definitivas reportadas</t>
  </si>
  <si>
    <t xml:space="preserve">100% de manuales de funciones de las áreas transversales y de apoyo de las, analizadas para promover el mérito y la movilidad </t>
  </si>
  <si>
    <t>90% de servidores con actualización de novedades en SIGEP</t>
  </si>
  <si>
    <t>100% de los servidores con actualización de la Declaración de bienes y rentas en SIGEP</t>
  </si>
  <si>
    <t>100% de servidores vinculados en SIGEP</t>
  </si>
  <si>
    <t>Evaluar y redefinir la estructura existente en función de las nuevas definiciones Institucionales</t>
  </si>
  <si>
    <t>Eficiencia Administrativa</t>
  </si>
  <si>
    <t>Diseñar una nueva estructura organizacional y analizar su viabilidad e Impacto Institucional</t>
  </si>
  <si>
    <t>Realizar análisis de estructura organizacional de acuerdo a directrices del Ministerio de Educación Nacional</t>
  </si>
  <si>
    <t xml:space="preserve"> Racionalizar los tramites del sector</t>
  </si>
  <si>
    <t>Racionalizar los tramites del sector</t>
  </si>
  <si>
    <t>Racionalizar como mínimo un trámite por entidad, de cara al ciudadano</t>
  </si>
  <si>
    <t>Fomentar una cultura de calidad y del control en función de las expectativas y necesidades del usuario</t>
  </si>
  <si>
    <t>Certificar la institución bajo normas de calidad</t>
  </si>
  <si>
    <t>Lograr la certificación en calidad bajo la norma Técnica NTCG 1000:2009, ISO 9000 y NTC 5555</t>
  </si>
  <si>
    <t>Avanzar en un 80% en la transición de la norma de las entidades que cuentan con Sistemas de Gestión Implementados</t>
  </si>
  <si>
    <t>Consolidar  el modelo estándar de control interno</t>
  </si>
  <si>
    <t>Realizar Diagnóstico para la implementación del MUG</t>
  </si>
  <si>
    <t xml:space="preserve">Actualización de los elementos del MECI con un porcentaje de implementación inferior al 100% </t>
  </si>
  <si>
    <t>Elaboración de los informes (3) pormenorizados de control interno a la gestión</t>
  </si>
  <si>
    <t xml:space="preserve">Maria Ligia Castillo </t>
  </si>
  <si>
    <t>Seguimiento al Plan de acción institucional</t>
  </si>
  <si>
    <t>Seguimiento a los planes de mejoramiento</t>
  </si>
  <si>
    <t>Seguimiento a la política y gestión de riesgos</t>
  </si>
  <si>
    <t>Realizar mediciones periódicas de percepción del cliente del servicio ofertado por la institución.</t>
  </si>
  <si>
    <t>Implementar 1 encuesta de percepción de satisfacción a estudiantes</t>
  </si>
  <si>
    <t>Edison Marin</t>
  </si>
  <si>
    <t>Desarrollar mecanismos tendientes a la planificación, manejo y organización de la gestión documental de la institución.</t>
  </si>
  <si>
    <t>Consolidar el programa de gestión documental de la institución.</t>
  </si>
  <si>
    <t>Ejecución del 100% del plan de acción de la oficina de gestión documental</t>
  </si>
  <si>
    <t>Martha Lucia Bello</t>
  </si>
  <si>
    <t>Implementar estrategias para la reducción del consumo de papel</t>
  </si>
  <si>
    <t>Reducción en consumo de resmas de Papel en 3%</t>
  </si>
  <si>
    <t>El valor total del rubro esta incluido en la meta anterior</t>
  </si>
  <si>
    <t>Realizar capacitaciones en el sistema de información Sevenet</t>
  </si>
  <si>
    <t>Fortalecer la gestión tecnológica y seguridad de la información.</t>
  </si>
  <si>
    <t>Implementación y consolidación de un sistema de seguridad de la información.</t>
  </si>
  <si>
    <t>Implementación el 80% del modelo de seguridad y privacidad de la información</t>
  </si>
  <si>
    <t>Janeth Londoño</t>
  </si>
  <si>
    <t>Consolidación de un plan estratégico de tecnologías de la información y conectividad.</t>
  </si>
  <si>
    <t>Ejecutar en 100% el plan de acción de la oficina de sistemas</t>
  </si>
  <si>
    <t>Completar la Formulación de plan estratégico de Tecnologías de la información para tres años</t>
  </si>
  <si>
    <t>100% de ejecución de las actividades planeadas para 2017 del PETI</t>
  </si>
  <si>
    <t>1011
22020700</t>
  </si>
  <si>
    <t>El detalle de los recursos ejecuctados se evidencia en el proyecto de inversion casilla N°xxx</t>
  </si>
  <si>
    <t>Implementación del 90% de la estrategia de gobierno en línea</t>
  </si>
  <si>
    <t>100%  actualización de las licencias de los sistemas de información del Instituto</t>
  </si>
  <si>
    <t>Elaborar un (1) manual de descripción del RAI</t>
  </si>
  <si>
    <t>Elaborar y ejecutar planes de mantenimiento preventivo y correctivo de infraestructura tecnológica.</t>
  </si>
  <si>
    <t xml:space="preserve">Ejecución del 100% del plan de mantenimiento preventivo y correctivo de tecnologías </t>
  </si>
  <si>
    <t>20455
204513</t>
  </si>
  <si>
    <t xml:space="preserve">Fortalecer la generación de ingresos institucionales </t>
  </si>
  <si>
    <t>Gestión Financiera</t>
  </si>
  <si>
    <t>Elaboración de presupuesto  por centro de costos por procesos.</t>
  </si>
  <si>
    <t>Preparar presupuesto 2018 con la metodología por resultados</t>
  </si>
  <si>
    <t>Ejecución del 100% del presupuesto</t>
  </si>
  <si>
    <t xml:space="preserve">Ejecución del 100% del Plan anual de Adquisiciones </t>
  </si>
  <si>
    <t>Los rubros del PAA estan contemplados en el punto anterior de ejecucion presupuestal</t>
  </si>
  <si>
    <t>Minimización de reprogramación del Plan anualizado mensual izado de caja (PAC)</t>
  </si>
  <si>
    <t>Minimizar los niveles de reservas presupuestales según acuerdo de desempeño</t>
  </si>
  <si>
    <t>Maximizar los indicadores de ejecución de obligaciones</t>
  </si>
  <si>
    <t>Generación de ingresos por nuevas fuentes de financiación.</t>
  </si>
  <si>
    <t>Generar ingresos por una nueva fuente de financiación</t>
  </si>
  <si>
    <t>Neyl Grisales Arana</t>
  </si>
  <si>
    <t>Implementación de dos nuevos servicios</t>
  </si>
  <si>
    <t>N° de nuevos servicios implementados</t>
  </si>
  <si>
    <t>Construir, dotar y adecuar la Infraestructura Física en función de los requerimientos ambientales, criterios de accesibilidad para toda la comunidad y funcionalidad para el desarrollo de las labores académicas y administrativas.</t>
  </si>
  <si>
    <t>Construcción de nueva infraestructura física</t>
  </si>
  <si>
    <t xml:space="preserve">1 infraestructura de cinco (5) pisos construida </t>
  </si>
  <si>
    <t>Le ejecución de recursos de esta meta es de acuerdo a los recursos asignados para la vigencia. El desarrollo total del proyecto se evidencia en la pestaña de ejecución del Plan de Desarrollo</t>
  </si>
  <si>
    <t xml:space="preserve">Dotación y adecuación de espacios misionales de la nueva sede construida </t>
  </si>
  <si>
    <t>% ejecución del plan de inversiones</t>
  </si>
  <si>
    <t>Elaborar y ejecutar planes anuales de mantenimiento preventivo y correctivo de infraestructura física</t>
  </si>
  <si>
    <t>Ejecutar el 100% del plan de mantenimiento preventivo y correctivo de infraestructura</t>
  </si>
  <si>
    <t xml:space="preserve">
20451
20452
20456
20458
204510</t>
  </si>
  <si>
    <t>Ricardo Perdomo</t>
  </si>
  <si>
    <t>Identifican los ajustes que se realizan al Proyecto Educativo Institucional.</t>
  </si>
  <si>
    <t>Realizar ajustes a 3 componentes del Proyecto Educativo Institucional (Ambiental, Internacionalización y )</t>
  </si>
  <si>
    <t>Información verificable de avances en ajustes al PEI</t>
  </si>
  <si>
    <t>Se realizan los ajustes al PEI de acuerdo a lo establecido en la meta.</t>
  </si>
  <si>
    <t>2 SI</t>
  </si>
  <si>
    <t>Determina si el reglamento estudiantil es actualizado de acuerdo a las necesidades de la institución.</t>
  </si>
  <si>
    <t>Reglamento estudiantil actualizado</t>
  </si>
  <si>
    <t>Se actualiza el reglamento estudiantil de acuerdo a los cambios institucionales</t>
  </si>
  <si>
    <t>3 SI</t>
  </si>
  <si>
    <t xml:space="preserve"> Ampliar la cobertura académica </t>
  </si>
  <si>
    <t>Permite medir el total de estudiantes de la institución.</t>
  </si>
  <si>
    <t>3000 estudiantes matriculados en programas Técnicos Profesionales en los dos periodos académicos de la vigencia (Nuevos + antiguos)</t>
  </si>
  <si>
    <t>N° total de estudiantes matriculados en las los dos periodos académicos de la vigencia</t>
  </si>
  <si>
    <r>
      <t xml:space="preserve">En el año 2017 </t>
    </r>
    <r>
      <rPr>
        <sz val="11"/>
        <rFont val="Calibri"/>
        <family val="2"/>
        <scheme val="minor"/>
      </rPr>
      <t>se logra una cobertura de 2557</t>
    </r>
    <r>
      <rPr>
        <sz val="11"/>
        <color rgb="FFFF0000"/>
        <rFont val="Calibri"/>
        <family val="2"/>
        <scheme val="minor"/>
      </rPr>
      <t xml:space="preserve"> </t>
    </r>
    <r>
      <rPr>
        <sz val="11"/>
        <color indexed="8"/>
        <rFont val="Calibri"/>
        <family val="2"/>
        <scheme val="minor"/>
      </rPr>
      <t>estudiantes, equivalente al 85% de la meta estipulada.</t>
    </r>
  </si>
  <si>
    <t>4 SI</t>
  </si>
  <si>
    <t>3 EFICIENCIA</t>
  </si>
  <si>
    <t>3 COBERTURA</t>
  </si>
  <si>
    <t>Permite determinar el crecimiento de estudiantes en primer semestre de los programas técnicos profesionales</t>
  </si>
  <si>
    <t>N° total de estudiantes nuevos matriculados en las los dos periodos académicos de la vigencia</t>
  </si>
  <si>
    <t>Para la vigencia 2017 se matriculan 753 estudiantes nuevos, equivalente al 76% de la meta planteada.</t>
  </si>
  <si>
    <t>5 SI</t>
  </si>
  <si>
    <t>Identifica el número de estudiantes de los programas para el trabajo y desarrollo humano matriculados en la vigencia.</t>
  </si>
  <si>
    <t>N° total de estudiantes matriculados en  los dos periodos académicos de la vigencia</t>
  </si>
  <si>
    <t>6 SI</t>
  </si>
  <si>
    <t>permite conocer el número de estudiantes matriculados en articulación académica en la vigencia.</t>
  </si>
  <si>
    <t>N° total de estudiantes matriculados en articulación académica</t>
  </si>
  <si>
    <t>Se matriculan 53 estudiantes en articulación académica equivalente al 27% de meta planteada.</t>
  </si>
  <si>
    <t>7 SI</t>
  </si>
  <si>
    <t>Porcentajes de docentes que tienen capacitación en TICS</t>
  </si>
  <si>
    <t>% de docentes capacitados en el uso de tics</t>
  </si>
  <si>
    <t>Se capacitan en TIC al 50% de los docentes y estudiantes de la vigencia.</t>
  </si>
  <si>
    <t>8 SI</t>
  </si>
  <si>
    <t>Mide el porcentajes de estudiantes que tienen capacitación en TICS</t>
  </si>
  <si>
    <t>% de estudiantes capacitados en el uso de tics</t>
  </si>
  <si>
    <t>9 SI</t>
  </si>
  <si>
    <t>Documento que soporte el N. docentes que requiere la institución.</t>
  </si>
  <si>
    <t>N° estudios realizados de viabilizarían de reforma de la planta profesoral</t>
  </si>
  <si>
    <t>10 SI</t>
  </si>
  <si>
    <t>Permite medir si existen estudios de las necesidades de planta profesoral en la institución para el cuatrienio.</t>
  </si>
  <si>
    <t xml:space="preserve">N° de estudios realizados de necesidades profesorales para el cuatrienio </t>
  </si>
  <si>
    <t>11 SI</t>
  </si>
  <si>
    <t>Permite medir si existe un documento actualizado con políticas para la autoevaluación de los programas académicos.</t>
  </si>
  <si>
    <t xml:space="preserve">Información verificable de ajustes de políticas y lineamientos para la autoevaluación y autorregulación de programas académicos </t>
  </si>
  <si>
    <t>Los lineamientos para la autoevalaución de los programas académicos se encuentran ajustados  a las necesidades de la institución.</t>
  </si>
  <si>
    <t>12 SI</t>
  </si>
  <si>
    <t>Determina el porcentaje de factores de autoevaluación implementados en los programas técnico profesionales que oferta la Institución.</t>
  </si>
  <si>
    <t>% de programas académicos con la implementación de factores del modelo de autoevaluación</t>
  </si>
  <si>
    <t xml:space="preserve">Se implementa el 75% de los factores de autoevaluación en los programas técnico profesionales de la Institución. </t>
  </si>
  <si>
    <t>13 SI</t>
  </si>
  <si>
    <t>Determina la existencia de un plan de internacionalización para los próximos 4 años.</t>
  </si>
  <si>
    <t>N° de planes estratégicos formulados</t>
  </si>
  <si>
    <t>El plan estratégico de internacionalización se encuentra documentado.</t>
  </si>
  <si>
    <t>14 SI</t>
  </si>
  <si>
    <t>Cumplimiento de las actividades establecidas en el plan estratégico de internacionalización.</t>
  </si>
  <si>
    <t>(N° de actividades ejecutadas / Total de actividades programadas) x100</t>
  </si>
  <si>
    <t>Se ejecuta el  90% de las actividades estipuladas en el plan de acción de internacionalización.</t>
  </si>
  <si>
    <t>15 SI</t>
  </si>
  <si>
    <t>Realizar estudios que permitan identificar los campos de conocimiento, en los cuales Intenalco pueda diseñar propuestas formativas exitosas y viables</t>
  </si>
  <si>
    <t>Permite determinar el crecimiento de programas nuevos de Educación para el trabajo y el desarrollo humano.</t>
  </si>
  <si>
    <t>N° de programas ofertados en el 2017 – N° de programas ofertados en el 2016</t>
  </si>
  <si>
    <t>16 SI</t>
  </si>
  <si>
    <t>Identifica el valor de los ingresos percibidos por cursos de extensión.</t>
  </si>
  <si>
    <t>(Ingresos recaudados / Total de ingresos proyectados) x 100</t>
  </si>
  <si>
    <t>17 SI</t>
  </si>
  <si>
    <t xml:space="preserve">Identifica oportunidades con el entorno para contribuir a la integración académica. </t>
  </si>
  <si>
    <t>(N° de productos ejecutados / Total de productos del proyecto) x 100</t>
  </si>
  <si>
    <t>18 SI</t>
  </si>
  <si>
    <t>Mide el contacto que tiene la institución con los egresados</t>
  </si>
  <si>
    <t>100% de la base de datos de egresados actualizada de las últimas 10 cohortes</t>
  </si>
  <si>
    <t xml:space="preserve">% de actualización de base de datos d egresados de las ultimas 10 cohortes  </t>
  </si>
  <si>
    <t>19 SI</t>
  </si>
  <si>
    <t>Determina la implementación de nuevos mecanismos de comunicación para la interacción con los usuarios.</t>
  </si>
  <si>
    <t xml:space="preserve">Mínimo 1 mecanismo nuevo implementado de comunicación permanente con egresados  </t>
  </si>
  <si>
    <t>N° de mecanismos nuevos de comunicación con egresados implementado</t>
  </si>
  <si>
    <t>20 SI</t>
  </si>
  <si>
    <t>N° de estudios realizados</t>
  </si>
  <si>
    <t>21 SI</t>
  </si>
  <si>
    <t>Permite determinar el número de cursos de educación continua ofertados a egresados.</t>
  </si>
  <si>
    <t>Ofertar 2 cursos de educación continuada para egresados.</t>
  </si>
  <si>
    <t xml:space="preserve">N° de cursos de educación continuada ofertados </t>
  </si>
  <si>
    <t>22 SI</t>
  </si>
  <si>
    <t>Determina las acciones planeadas para la retención de estudiantes.</t>
  </si>
  <si>
    <t>Información verificable de elaboración de modelo de retención estudiantil</t>
  </si>
  <si>
    <t>Se evidencia el documento aprobado, donde se establecen las estrategias para la retención de estudiantes.</t>
  </si>
  <si>
    <t>23 SI</t>
  </si>
  <si>
    <t>Mide el cumplimiento de las actividades ejecutadas en el plan retención estudiantil.</t>
  </si>
  <si>
    <t>Se ejecutan el 100% de las actividades establecidas para la retención de estudiantes, en especial el acompañamiento psicológico, tutorías en matemáticas y escritura.</t>
  </si>
  <si>
    <t>24 SI</t>
  </si>
  <si>
    <t>Cumplimiento de las actividades establecidas en el plan de bienestar universitario.</t>
  </si>
  <si>
    <t>(N° de actividades ejecutadas  / Total de actividades programadas) x 100</t>
  </si>
  <si>
    <t>Se ejecuta el 90% de las actividades culturales, deportivas y recreativas programas por Bienestar Universitario</t>
  </si>
  <si>
    <t>25 SI</t>
  </si>
  <si>
    <t>Promover la investigación en Intenalco a través de capacitación a docentes</t>
  </si>
  <si>
    <t>Ejecutar el 100% del plan de formación y capacitación de investigación para docentes y comité de investigación</t>
  </si>
  <si>
    <t xml:space="preserve">N° de docentes nombrados  capacitados </t>
  </si>
  <si>
    <t>26 SI</t>
  </si>
  <si>
    <t>Promover la investigación en Intenalco a través de capacitación a estudiantes</t>
  </si>
  <si>
    <t xml:space="preserve">Capacitación del 100% de estudiantes vinculados a algún proceso investigativo </t>
  </si>
  <si>
    <t xml:space="preserve">N° de estudiantes capacitados </t>
  </si>
  <si>
    <t>27 SI</t>
  </si>
  <si>
    <t>Implementar plan estratégico para el desarrollo de la investigación</t>
  </si>
  <si>
    <t>Documento estructurado con las actividades para promover la investigación en la institución.</t>
  </si>
  <si>
    <t>El plan estratégico de investigación se encuentra documentado y aprobado.</t>
  </si>
  <si>
    <t>28 SI</t>
  </si>
  <si>
    <t>Cumplimiento de las actividades establecidas en el plan estratégico de investigación.</t>
  </si>
  <si>
    <t>(N° de actividades ejecutadas / Total de actividades programadas) x 100</t>
  </si>
  <si>
    <t>En la vigencia 2017 se da cumplimiento al 90% de las actividades planeadas en el plan de acción de investigación.</t>
  </si>
  <si>
    <t>29 SI</t>
  </si>
  <si>
    <t>Ejecutar las estrategias y acciones de los planes anticorrupción y atención al ciudadano.</t>
  </si>
  <si>
    <t>Cumplimiento de las actividades establecidas en el plan atención al ciudadano.</t>
  </si>
  <si>
    <t>(N° de actividades ejecutadas / Total de actividades planeadas) *100</t>
  </si>
  <si>
    <t>De acuerdo al seguimiento realizado al 31 de diciembre de 2017 por control interno se ejecutan el 80% de las actividades del plan de anticorrupción y atención al ciudadano.</t>
  </si>
  <si>
    <t>30 SI</t>
  </si>
  <si>
    <t>Permite conocer si la matriz de riesgos de corrupción se encuentra actualizada.</t>
  </si>
  <si>
    <t>(N° de riesgos de corrupción actualizados y/o validados / N° total de riesgos de corrupción vigencia 2017) x 100</t>
  </si>
  <si>
    <t>Se realiza ejercicio de participación ciudadana para actualizar la matriz de riesgos teniendo en cuenta las sugerencias y comentarios de la ciudadania.</t>
  </si>
  <si>
    <t>31 SI</t>
  </si>
  <si>
    <t>Identificar el porcentaje de aplicación de la politica de accesibilidad al interior de la entidad.</t>
  </si>
  <si>
    <t>(N° de acciones ejecutadas / Total de acciones planeadas) x 100</t>
  </si>
  <si>
    <t>32 SI</t>
  </si>
  <si>
    <t>Identifica las partes interesadas con la cuales interactua la institución.</t>
  </si>
  <si>
    <t>Actualizar la Caracterización  del 100% del  ciudadano de  acuerdo con las directrices del Programa Nacional de Servicio al Ciudadano, para el sector educativo</t>
  </si>
  <si>
    <t>(N° Actividades realizadas/ Total de actividades establecidas por el programa nacional de servicio al ciudadano) * 100</t>
  </si>
  <si>
    <t>Se actualiza la caracterización de partes interesadas de acuerdo a los lineamientos del programa nacional de atención al ciudadano.</t>
  </si>
  <si>
    <t>33 SI</t>
  </si>
  <si>
    <t>Permite conocer la informacion publicable en el link de transparencia.</t>
  </si>
  <si>
    <t>(N° de información publicada/ Total de información que requiere publicación) x 100</t>
  </si>
  <si>
    <t>De acuerdo a diagnóstico de la información publicable de la entidad se ha publicado el 90% de la información.</t>
  </si>
  <si>
    <t>34 SI</t>
  </si>
  <si>
    <t>Permite conocer el número de espacios de participación ciudadana habilitados en la institución</t>
  </si>
  <si>
    <t xml:space="preserve">N° de espacios de participación ciudadana habilitado </t>
  </si>
  <si>
    <t>Se realiza ejercicio de participación ciudadana para validar el plan anticorrupción y atención al ciudadano y la matriz de riesgos.</t>
  </si>
  <si>
    <t>35 SI</t>
  </si>
  <si>
    <t>Determina si el proceso de atención al ciudadano cumple con la normatividad vigente.</t>
  </si>
  <si>
    <t>(N° de Actividades realizadas / Total de actividades establecidas para elaborar el proceso unificado de atención al ciudadano) x 100</t>
  </si>
  <si>
    <t>36 SI</t>
  </si>
  <si>
    <t>Identifica los mecanismos de rendición de cuentas implementados por la Institución.</t>
  </si>
  <si>
    <t>(N° acciones ejecutadas / Total de acciones planeadas) x 100</t>
  </si>
  <si>
    <t>37 SI</t>
  </si>
  <si>
    <t>Capacitaciones que se llevan a cabo para mejorar las competencias del personal de la institución y pretende medir el cumplimiento del plan de capacitación.</t>
  </si>
  <si>
    <t>Ejecución del 100% del PIC de la vigencia</t>
  </si>
  <si>
    <t>(N° de capacitaciones realizadas en el periodo con resultado satisfactorio / Total de actividades programadas en el periodo) x 100</t>
  </si>
  <si>
    <t>Se ejecuta el 70% de las actividades del PIC, por motivos institucionales no se alcanza a ejecutar el 100%.</t>
  </si>
  <si>
    <t>38 SI</t>
  </si>
  <si>
    <t>Identifica el impacto de las capacitaciones que asisten los funcionarios de la entidad.</t>
  </si>
  <si>
    <t>(N° de capacitaciones realizadas en el periodo con impacto satisfactorio / Total de actividades programadas en el periodo) x 100</t>
  </si>
  <si>
    <t>En el año 2017 no se realiza la medición del impacto de las capacitaciones.</t>
  </si>
  <si>
    <t>39 SI</t>
  </si>
  <si>
    <t xml:space="preserve">Identificar la participación de los empleados en la formulación del plan de Bienestar e Incentivos. </t>
  </si>
  <si>
    <t>(N° de actividades realizadas en el periodo / Total de actividades programadas en el periodo) x 100</t>
  </si>
  <si>
    <t>40 SI</t>
  </si>
  <si>
    <t>Permite conocer como los empleados participan en las actividades estipuladas.</t>
  </si>
  <si>
    <t>41 SI</t>
  </si>
  <si>
    <t>Permite conocer cual es el nivel de satisfacción con los incentivos brindados por la institución.</t>
  </si>
  <si>
    <t xml:space="preserve">lograr 3,5 o más de nivel de satisfacción. </t>
  </si>
  <si>
    <t>42 SI</t>
  </si>
  <si>
    <t>Cumplimiento de los requerimientos estipulados en el decreto 1072 de 2015 para la implementación de un sistema de seguridad y salud en el trabajo en la institución</t>
  </si>
  <si>
    <t>El plan de trabajo del SG-SST se ejecutó al 100%.</t>
  </si>
  <si>
    <t>43 SI</t>
  </si>
  <si>
    <t>Total de docentes vinculados por procesos de meritocracia</t>
  </si>
  <si>
    <t xml:space="preserve">% de vinculaciones a través de procesos de meritocracia </t>
  </si>
  <si>
    <t>Todas las vacantes de docentes se hicieron por merito.</t>
  </si>
  <si>
    <t>44 SI</t>
  </si>
  <si>
    <t>Mide el número de colaboradores evaluados de  acuerdo a los parámetros del DAFP</t>
  </si>
  <si>
    <t>(N° de servidores con evaluación sobresaliente / Total de servidores evaluados en el periodo) x 100</t>
  </si>
  <si>
    <t>Se aplico a los 9 funcionarios que están Carrera Administrativa (8 cargos del nivel asistencial, 1 cargo del Nivel Técnico)</t>
  </si>
  <si>
    <t>45 SI</t>
  </si>
  <si>
    <t>Cumplimiento de las actividades establecidas en el plan de retiro y desvinculación</t>
  </si>
  <si>
    <t>100% de servidores pre pensionados preparados para afrontar el retiro de su etapa laboral</t>
  </si>
  <si>
    <t>46 SI</t>
  </si>
  <si>
    <t>Permite conocer el porcentaje de funcionarios que cuentan con procesos de inducción y reinducción, donde se busca fortalecer los conocimientos.</t>
  </si>
  <si>
    <t>Ejecutar el 100% de las actividades de Inducción y Reinducción</t>
  </si>
  <si>
    <t>El 100% de los docentes recibió la inducción al inicio de cada semestre académico, esta pendiente la inducción del personal administrativo.</t>
  </si>
  <si>
    <t>47 SI</t>
  </si>
  <si>
    <t>Mide la solución de conflictos presentados en la institución.</t>
  </si>
  <si>
    <t>N° de conflictos intervenidos / Total de conflictos presentados entre personal vinculado a la institución) x 100</t>
  </si>
  <si>
    <t>Se intervienen los conflictos presentados en la institución.</t>
  </si>
  <si>
    <t>48 SI</t>
  </si>
  <si>
    <t>Mide el grado de satisfacción de los funcionarios en relación al ambiente laboral</t>
  </si>
  <si>
    <t>Realizar medición de clima organizacional al 100% del personal vinculado</t>
  </si>
  <si>
    <t>Porcentaje de satisfacción</t>
  </si>
  <si>
    <t>49 SI</t>
  </si>
  <si>
    <t>Alineación del Plan estratégico de Talento Humano (PETH) con la estrategia del sector educativo</t>
  </si>
  <si>
    <t>Permite conocer si el plan estrategico de talento humano se encuentra alineado con la estrategia del sector educativo.</t>
  </si>
  <si>
    <t>(N° de actividades realizadas en el periodo / Total actividades programadas en el periodo) x 100</t>
  </si>
  <si>
    <t>50 SI</t>
  </si>
  <si>
    <t>Conocer el porcentaje de implementación del plan de acción de Talento Humano.</t>
  </si>
  <si>
    <t>51 SI</t>
  </si>
  <si>
    <t>Reforzar mecanismos de control y registros de información relacionada con el vínculo laboral</t>
  </si>
  <si>
    <t>Identificar las novedades presentadas al Departamento Administrativo de la Función Pública en cuanto a carrera administrativa.</t>
  </si>
  <si>
    <t>(N° de novedades registradas / Total de novedades presentadas en el periodo) x 100</t>
  </si>
  <si>
    <t>Se reportan oportunamente las novedades presentadas.</t>
  </si>
  <si>
    <t>52 SI</t>
  </si>
  <si>
    <t>Reporte de los cargos que salen a concurso para carrera administrativa.</t>
  </si>
  <si>
    <t>Se reporta el 100% de las vacantes que salen a concurso de meritos.</t>
  </si>
  <si>
    <t>53 SI</t>
  </si>
  <si>
    <t>Permite conocer la actualización del manual de funciones</t>
  </si>
  <si>
    <t xml:space="preserve">100% de manuales de funciones de las áreas transversales y de apoyo, analizadas para promover el mérito y la movilidad </t>
  </si>
  <si>
    <t>54 SI</t>
  </si>
  <si>
    <t>Identifica en número de funcionarios que tienen actualizada la hoja de vida en el SIGEP.</t>
  </si>
  <si>
    <t>(N° de hojas de vida actualizadas / Total de  hojas de vida) x 100</t>
  </si>
  <si>
    <t>55 SI</t>
  </si>
  <si>
    <t>Identificar el número de servidores que declaran bienes y rentas en el SIGEP.</t>
  </si>
  <si>
    <t>(N° de declaraciones actualizadas / Total de servidores) x 100</t>
  </si>
  <si>
    <t>56 SI</t>
  </si>
  <si>
    <t>Identifica que el personal que labora en Intenalco cuente con la hoja de vida vincula al SIGEP.</t>
  </si>
  <si>
    <t>(N° de hojas de vida vinculadas / Total de  hojas de vida) x 100</t>
  </si>
  <si>
    <t>57 SI</t>
  </si>
  <si>
    <t>Permite conocer la estructura actual con que cuenta Intenalco Educación Superior.</t>
  </si>
  <si>
    <t>58 SI</t>
  </si>
  <si>
    <t>Identifica los tramites que la entidad racionaliza, para optmizar los recursos financieros, tecnologicos y de tiempo de cara al ciudadano.</t>
  </si>
  <si>
    <t>(N° de trámites racionalizados/ total de tramites a racionalizar) x 100</t>
  </si>
  <si>
    <t>59 SI</t>
  </si>
  <si>
    <t>Conocer bajo que normas de calidad se a certificado la institución.</t>
  </si>
  <si>
    <t>N° de certificaciones obtenidas</t>
  </si>
  <si>
    <t>60 SI</t>
  </si>
  <si>
    <t>Identifica si la institución cuenta con la documentación actualizada de la norma ISO 9001:2015</t>
  </si>
  <si>
    <t>(N° de Actividades ejecutadas / actividades planeadas) x 100</t>
  </si>
  <si>
    <t>La documentación del Sistema de Gestión de la Calidad se encuentra actualizada de acuerdo a los parametros de la norma ISO 9001:2015</t>
  </si>
  <si>
    <t>61 SI</t>
  </si>
  <si>
    <t>Identifica la realización del sistema del sistema integrado de gestión.</t>
  </si>
  <si>
    <t>Se realiza diagnóstico con el acompañamiento del MEN.</t>
  </si>
  <si>
    <t>62 SI</t>
  </si>
  <si>
    <t>Permite conocer el modelo estandar de control interno se encuentra actualizado.</t>
  </si>
  <si>
    <t>63 SI</t>
  </si>
  <si>
    <t>Conocer si los informes pormenorizados son elaborados en las fechas establecidas.</t>
  </si>
  <si>
    <t>(N° de Informes elaborados / Total de informes a presentar) x 100</t>
  </si>
  <si>
    <t>Se elaboran y publican los informes en las fechas establecidas.</t>
  </si>
  <si>
    <t>64 SI</t>
  </si>
  <si>
    <t>Permite conocer el porcentaje de de ejecución del plan de acción institucional.</t>
  </si>
  <si>
    <t>65 SI</t>
  </si>
  <si>
    <t>Identificar el seguimiento oportuno que se realiza a los planes de mejoramiento</t>
  </si>
  <si>
    <t>66 SI</t>
  </si>
  <si>
    <t>Conocer si la politica de riesgos es pertinente y aplicada en la institución.</t>
  </si>
  <si>
    <t>67 SI</t>
  </si>
  <si>
    <t>Encuestas que se realizan en la institución, para medir el grado de conformidad de los estudiantes.</t>
  </si>
  <si>
    <t>N° de encuestas implementadas</t>
  </si>
  <si>
    <t>Se realiza encuesta de percepción a 83 estudiantes, obteniendo un grado de satisfacción del 79%.</t>
  </si>
  <si>
    <t>68 SI</t>
  </si>
  <si>
    <t>Actividades ejecutadas para la actualización del programa de gestión documental.</t>
  </si>
  <si>
    <t>Se da cumplimiento al 100% de las actividades estipuladas en el plan de acción de gestión documental.</t>
  </si>
  <si>
    <t>69 SI</t>
  </si>
  <si>
    <t>Implementar estrategias para la reducción del consumo de papel.</t>
  </si>
  <si>
    <t>Estrategias utilizadas para la disminución del consumo de papel.</t>
  </si>
  <si>
    <t>Reducción de uso de papel en un 5%</t>
  </si>
  <si>
    <t>(N° de resmas de papel consumidas durante la vigencia actual - N° de resmas de papel consumidas durante la vigencia anterior / N° de resmas de papel consumidas durante la vigencia anterior ) x 100</t>
  </si>
  <si>
    <t>De acuerdo al Plan de austeridad el gasto en la vigencia 2017 se cumplió con meta establecida.</t>
  </si>
  <si>
    <t>70 SI</t>
  </si>
  <si>
    <t>Identifica las capacitaciones realizadas para disminuir el consumo de papel.</t>
  </si>
  <si>
    <t>(N° de capacitaciones ejecutadas / Total de capacitaciones planeadas) x 100</t>
  </si>
  <si>
    <t>71 SI</t>
  </si>
  <si>
    <t>Porcentaje de implementación del modelo MSPI.</t>
  </si>
  <si>
    <t>72 SI</t>
  </si>
  <si>
    <t>Cumplimiento de las actividades establecidas en el plan de acción de sistemas.</t>
  </si>
  <si>
    <t>73 SI</t>
  </si>
  <si>
    <t xml:space="preserve">Identifica si el plan estrategico de TI se encuentra formulado. </t>
  </si>
  <si>
    <t>Información verificable de formulación de plan estratégico de tecnologías de la información</t>
  </si>
  <si>
    <t>Se cuenta con documento aprobado del plan estrategico de Tecnologías de la Información.</t>
  </si>
  <si>
    <t>74 SI</t>
  </si>
  <si>
    <t>Conocer el porcentaje de implementación del PETI.</t>
  </si>
  <si>
    <t>75 SI</t>
  </si>
  <si>
    <t>Identifica el grado de implementación de la estrategia de gobierno en linea.</t>
  </si>
  <si>
    <t>76 SI</t>
  </si>
  <si>
    <t>Identifica si los sistemas de información se encuentran con las licencias vigentes.</t>
  </si>
  <si>
    <t>(N° de licencias actualizadas / total de licencias) x 100</t>
  </si>
  <si>
    <t>77 SI</t>
  </si>
  <si>
    <t>Permite saber si la entidad cuenta con una manual de registro de activos de información.</t>
  </si>
  <si>
    <t>Manual aprobado</t>
  </si>
  <si>
    <t>78 SI</t>
  </si>
  <si>
    <t>Mide el grado de cumplimiento de las actividades planteadas en el plan de mantenimiento preventivo y correctivo de T.I</t>
  </si>
  <si>
    <t>4(N° de actividades ejecutadas / Total de actividades programadas) x 100</t>
  </si>
  <si>
    <t>Se cumple con 100% de las actividades estipuladas en el cronograma de mantenimiento de T.I.</t>
  </si>
  <si>
    <t>79 SI</t>
  </si>
  <si>
    <t>Implementación de costos ABC en los procesos.</t>
  </si>
  <si>
    <t>Información verificable de formulación de presupuesto por metodología de resultados</t>
  </si>
  <si>
    <t>80 SI</t>
  </si>
  <si>
    <t>Permite conocer el avance en la ejecución presupuestal</t>
  </si>
  <si>
    <t>% de ejecución presupuestal</t>
  </si>
  <si>
    <t>La ejecución presupuestal a Diciembre 31 de 2017 asciende al 94% de los recursos asignados.</t>
  </si>
  <si>
    <t>81 SI</t>
  </si>
  <si>
    <t>Cumplimiento de la ejecución de las compras establecidas en el plan anual de adquisiciones</t>
  </si>
  <si>
    <t>% de ejecución del Plan anual de adquisiciones</t>
  </si>
  <si>
    <t>Se ejecuta el 94% de las compras establecidas.</t>
  </si>
  <si>
    <t>82 SI</t>
  </si>
  <si>
    <t>Cumplimiento de las compras establecidas en el PAC</t>
  </si>
  <si>
    <t>(PAC reprogramado/ PAC programado) x 100</t>
  </si>
  <si>
    <t>Se realiza el 100% de las compras planeadas por Intenalco.</t>
  </si>
  <si>
    <t>83 SI</t>
  </si>
  <si>
    <t>Identifica la disminución en los niveles de reserva presupuestales.</t>
  </si>
  <si>
    <t>(N° de Actividades ejecutadas / Total de actividades planeadas) x 100</t>
  </si>
  <si>
    <t>84 SI</t>
  </si>
  <si>
    <t>Indica el aprovechamiento financiero en la ejecución de las obligaciones.</t>
  </si>
  <si>
    <t>(% de obligaciones vigencia 2017 - % de obligaciones vigencia 2016 / % de obligaciones vigencia 2016) x 100</t>
  </si>
  <si>
    <t>85 SI</t>
  </si>
  <si>
    <t>Determina si están generando nuevos ingresos en la institución.</t>
  </si>
  <si>
    <t>N° de fuentes de generación de ingresos nuevas implementada</t>
  </si>
  <si>
    <t>86 SI</t>
  </si>
  <si>
    <t xml:space="preserve"> Ampliar portafolio de servicios</t>
  </si>
  <si>
    <t>Mide el crecimiento de la institución a través de implementación de nuevos servicios.</t>
  </si>
  <si>
    <t>Implementación de tres nuevos servicios</t>
  </si>
  <si>
    <t>87 SI</t>
  </si>
  <si>
    <t xml:space="preserve"> Construcción de nueva infraestructura física</t>
  </si>
  <si>
    <t>Evidencia la construcción de una sede construida con los requisitos de ambientes escolares.</t>
  </si>
  <si>
    <t xml:space="preserve">N° de infraestructuras educativas construidas </t>
  </si>
  <si>
    <t>De acuerdo al avance de obra, la construcción se encuentra en 95% de ejecución.</t>
  </si>
  <si>
    <t>88 SI</t>
  </si>
  <si>
    <t>Identifica la propuestas de nuevos proyectos de inversión formulados en el SUIFP.</t>
  </si>
  <si>
    <t>N° de proyectos de inversión formulados en SUIFP en esta línea de inversión de fomento</t>
  </si>
  <si>
    <t>89 SI</t>
  </si>
  <si>
    <t>Mide el grado de cumplimiento de las actividades planteadas en el plan de mantenimiento preventivo</t>
  </si>
  <si>
    <t xml:space="preserve">Se cumple con el 80% de las actividades estipuladas en el plan de mantenimiento preventivo </t>
  </si>
  <si>
    <t>NA</t>
  </si>
  <si>
    <t>Se encuentra establecida en proyecto educativo institucional, mediante la resolución N. 015 de 2013.</t>
  </si>
  <si>
    <t>Matriz de riesgos ambientales.</t>
  </si>
  <si>
    <t>Se han identificado los requisitos ambientales aplicables a la institución.</t>
  </si>
  <si>
    <t>Los objetivos se encuentran establecidos en la resolución 015 de 2013 y se realiza trabajo en equipos Bienestar Universitario y Seguridad y Salud en el Trabajo.</t>
  </si>
  <si>
    <t>Se realizan actividades ambientales por medio de la oficina de Bienestar Universitario.</t>
  </si>
  <si>
    <t>Se realiza programa de separación en la fuente y disposición final de residuos solidos.</t>
  </si>
  <si>
    <t>Se han tomado las medidas necesarias para dar cumplimiento a la normatividad ambiental.</t>
  </si>
  <si>
    <t>No se cuenta con programa documentado, pero se realizan actividades de sensibilización y coencientización a la comunidad educativa, en el manejo y separación de residuos solidos en los puntos ecólogicos.</t>
  </si>
  <si>
    <t>N.A</t>
  </si>
  <si>
    <t>Construcción, dotación y adecuación de infraestructura y condiciones físicas de INTENALCO</t>
  </si>
  <si>
    <t>Rectoría, Secretaria General, Vicerrectoría Administrativa y financiera y Planeación</t>
  </si>
  <si>
    <t>Rectoría y Planeación</t>
  </si>
  <si>
    <r>
      <t xml:space="preserve">El total del proyecto está financiado por dos fuentes en el horizonte 2014 - 2018: Nación y propios. Su ejecucion son recursos para construccion del edificio y su respectiva interventoría y contratos para la dotacion. En este apartado se analizara el total de recursos de la fuente </t>
    </r>
    <r>
      <rPr>
        <b/>
        <sz val="11"/>
        <color indexed="8"/>
        <rFont val="Calibri"/>
        <family val="2"/>
        <scheme val="minor"/>
      </rPr>
      <t>NACION</t>
    </r>
    <r>
      <rPr>
        <sz val="11"/>
        <color indexed="8"/>
        <rFont val="Calibri"/>
        <family val="2"/>
        <scheme val="minor"/>
      </rPr>
      <t xml:space="preserve"> comprometidas y ejecutadas en la vigencia 2017</t>
    </r>
  </si>
  <si>
    <r>
      <t xml:space="preserve">El total del proyecto está financiado por dos fuentes en el horizonte 2014 - 2018: Nación y propios. Su ejecucion son recursos para construccion del edificio y su respectiva interventoría y contratos para la dotacion. En este apartado se analizara el total de recursos de la fuente </t>
    </r>
    <r>
      <rPr>
        <b/>
        <sz val="11"/>
        <color indexed="8"/>
        <rFont val="Calibri"/>
        <family val="2"/>
        <scheme val="minor"/>
      </rPr>
      <t>PROPIOS</t>
    </r>
    <r>
      <rPr>
        <sz val="11"/>
        <color indexed="8"/>
        <rFont val="Calibri"/>
        <family val="2"/>
        <scheme val="minor"/>
      </rPr>
      <t xml:space="preserve"> comprometidas y ejecutadas en la vigencia 2017</t>
    </r>
  </si>
  <si>
    <t>Se publica información de acuerdo a ley 1712 de 2014, gobierno en linea y accesibilidad.
Se realiza seguimiento permanente a la información publicable.</t>
  </si>
  <si>
    <t>Se realiza caracterización de los ciudadanos de acuerdo a los lineamientos de la guía para la caracterización de usuarios de las entidades públicas  y matriz de partes interesadas.</t>
  </si>
  <si>
    <t>Por medio de plan de participación ciudadana se establece la planeación para crear chat para atender a los ciudadanos (informar y recibir información), se pretende implementar en el mes de marzo de 2018.</t>
  </si>
  <si>
    <t>Se realiza ejercicio de participación ciudadana por medio de la página web, para que estos aporten con sus comentarios y sugerencias al plan de anticorrupción y atención al ciudadano y la matriz de riesgos de corrupción.
Se realiza encuesta con los estudiantes paar determinar cuales son las causas de la deserción escolar.</t>
  </si>
  <si>
    <t>Contratación y rendición de cuentas.</t>
  </si>
  <si>
    <t>Construccion y validación de la matriz de riesgos 2017, se realiza ejercicio donde solo se recibe un comentario positivo por parte de la comunidad.</t>
  </si>
  <si>
    <t>Se implementa la acción de recibir las Peticiones, Quejas, Reclamos y Sugerencias de forma verbal por medio telefonico.</t>
  </si>
  <si>
    <t>Se crea mecanismo de control para realizar seguimiento a las respuestas oportunas de las PQRSD,  de acuerdo a los tiempos establecidos por la ley.
Se implementa software Sevenet el cual permite realizar segumientos a las respuestas que emiten los diferentes procesos de la Institución.</t>
  </si>
  <si>
    <t>Se crea política  para publicación de datos abiertos, la cual es socializada con el webmaster y responsables de procesos de la Institución.</t>
  </si>
  <si>
    <t>Se realiza encuesta de percepción del cliente por medio de la cual de determina las necesidades de la población estudiantil.</t>
  </si>
  <si>
    <t xml:space="preserve">Se establece plan de participación ciudadana en el cual se establecen las acciones de diálogo para la rendición de cuentas. </t>
  </si>
  <si>
    <t>Se publican informes periodicos de gestión en la página web institucional.</t>
  </si>
  <si>
    <t>Para la vigencia 2017 no se incluye actividades de incentivos para la rendición de cuentas.</t>
  </si>
  <si>
    <t>Se realiza encuesta de percepción del cliente y encuesta desde la Oficina de Bienestar para conocer las causas de deserción y las expectativas que tienen con servicio educativo.</t>
  </si>
  <si>
    <t>En el ejercicio de innovación abierta, diferentes personas consultaron la información objeto del ejercicio, pero solo realizaron un comentario.</t>
  </si>
  <si>
    <t>No se han presentaron peticiones por la veedurias en el año 2017.</t>
  </si>
  <si>
    <t>En el año 2017 no se presentaron derechos de petición por la veedurias ciudadanas</t>
  </si>
  <si>
    <t>Durante la vigencia se atendieron 24 derechos de petición los cuales son reportados en la ventanilla unica de la Institución.</t>
  </si>
  <si>
    <t>De acuerdo con las estadisticas los derechos de petición fueron resueltas en un lazo promedio de 13 dias.</t>
  </si>
  <si>
    <t xml:space="preserve">SON DEL 2015 </t>
  </si>
  <si>
    <t>No aplica</t>
  </si>
  <si>
    <t xml:space="preserve">3217 libros, 2509 trabajos de grado, 583  revistas. </t>
  </si>
  <si>
    <t>Hay muy baja participacion ciudadana en la gestion en los canales presenciales y virtuales habilitados, se incluiran nuevas estrategias en la planeacion de la vigencia 2018</t>
  </si>
  <si>
    <t>Actualizacion del Mapa de riesgos de corrupcion vigencia 2017</t>
  </si>
  <si>
    <t>Se creo un espacio virtual independeiente tipo encuesta virtual en nuestra pagina WEB institutcional para recibir retroalimentacion de la ciudadania del mapa de riesgos de corrupcion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</si>
</sst>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yyyy/mm/dd"/>
    <numFmt numFmtId="165" formatCode="d/mm/yyyy;@"/>
    <numFmt numFmtId="167" formatCode="dd/mm/yyyy;@"/>
    <numFmt numFmtId="168" formatCode="0_);\(0\)"/>
    <numFmt numFmtId="170" formatCode="0.0%"/>
  </numFmts>
  <fonts count="17"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color rgb="FFFF0000"/>
      <name val="Calibri"/>
      <family val="2"/>
      <scheme val="minor"/>
    </font>
    <font>
      <b/>
      <sz val="11"/>
      <color indexed="9"/>
      <name val="Calibri"/>
      <family val="2"/>
    </font>
    <font>
      <b/>
      <sz val="11"/>
      <color indexed="8"/>
      <name val="Calibri"/>
      <family val="2"/>
    </font>
    <font>
      <sz val="11"/>
      <color indexed="8"/>
      <name val="Arial Narrow"/>
      <family val="2"/>
    </font>
    <font>
      <b/>
      <sz val="11"/>
      <color indexed="9"/>
      <name val="Arial Narrow"/>
      <family val="2"/>
    </font>
    <font>
      <b/>
      <sz val="11"/>
      <color indexed="8"/>
      <name val="Arial Narrow"/>
      <family val="2"/>
    </font>
    <font>
      <sz val="12"/>
      <color indexed="8"/>
      <name val="Arial Narrow"/>
      <family val="2"/>
    </font>
    <font>
      <b/>
      <sz val="12"/>
      <color indexed="9"/>
      <name val="Arial Narrow"/>
      <family val="2"/>
    </font>
    <font>
      <b/>
      <sz val="12"/>
      <color indexed="8"/>
      <name val="Arial Narrow"/>
      <family val="2"/>
    </font>
    <font>
      <b/>
      <sz val="11"/>
      <name val="Calibri"/>
      <family val="2"/>
    </font>
    <font>
      <sz val="11"/>
      <name val="Calibri"/>
      <family val="2"/>
      <scheme val="minor"/>
    </font>
    <font>
      <sz val="14"/>
      <color rgb="FFFF0000"/>
      <name val="Calibri"/>
      <family val="2"/>
      <scheme val="minor"/>
    </font>
    <font>
      <b/>
      <sz val="11"/>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medium">
        <color auto="1"/>
      </right>
      <top style="medium">
        <color auto="1"/>
      </top>
      <bottom style="double">
        <color indexed="64"/>
      </bottom>
      <diagonal/>
    </border>
    <border>
      <left style="thin">
        <color indexed="64"/>
      </left>
      <right style="thin">
        <color indexed="64"/>
      </right>
      <top style="medium">
        <color auto="1"/>
      </top>
      <bottom style="double">
        <color indexed="64"/>
      </bottom>
      <diagonal/>
    </border>
    <border>
      <left style="medium">
        <color auto="1"/>
      </left>
      <right style="medium">
        <color auto="1"/>
      </right>
      <top/>
      <bottom style="medium">
        <color auto="1"/>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auto="1"/>
      </left>
      <right style="medium">
        <color auto="1"/>
      </right>
      <top/>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s>
  <cellStyleXfs count="11">
    <xf numFmtId="0" fontId="0" fillId="0" borderId="0"/>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9" fontId="3" fillId="0" borderId="2" applyFont="0" applyFill="0" applyBorder="0" applyAlignment="0" applyProtection="0"/>
  </cellStyleXfs>
  <cellXfs count="191">
    <xf numFmtId="0" fontId="0" fillId="0" borderId="0" xfId="0"/>
    <xf numFmtId="0" fontId="3" fillId="0" borderId="2" xfId="1"/>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xf>
    <xf numFmtId="0" fontId="3" fillId="0" borderId="2" xfId="1"/>
    <xf numFmtId="164" fontId="6" fillId="4" borderId="4" xfId="1" applyNumberFormat="1" applyFont="1" applyFill="1" applyBorder="1" applyAlignment="1">
      <alignment horizontal="center" vertical="center"/>
    </xf>
    <xf numFmtId="0" fontId="3" fillId="4" borderId="3" xfId="1" applyFill="1" applyBorder="1" applyAlignment="1" applyProtection="1">
      <alignment vertical="center"/>
      <protection locked="0"/>
    </xf>
    <xf numFmtId="164" fontId="3" fillId="4" borderId="3" xfId="1" applyNumberFormat="1" applyFill="1" applyBorder="1" applyAlignment="1" applyProtection="1">
      <alignment vertical="center"/>
      <protection locked="0"/>
    </xf>
    <xf numFmtId="0" fontId="3" fillId="0" borderId="2" xfId="2"/>
    <xf numFmtId="0" fontId="1" fillId="2" borderId="1" xfId="2" applyFont="1" applyFill="1" applyBorder="1" applyAlignment="1">
      <alignment horizontal="center" vertical="center"/>
    </xf>
    <xf numFmtId="0" fontId="1" fillId="2" borderId="1" xfId="2" applyFont="1" applyFill="1" applyBorder="1" applyAlignment="1">
      <alignment horizontal="center" vertical="center"/>
    </xf>
    <xf numFmtId="0" fontId="3" fillId="0" borderId="2" xfId="2"/>
    <xf numFmtId="164" fontId="2" fillId="4" borderId="4" xfId="2" applyNumberFormat="1" applyFont="1" applyFill="1" applyBorder="1" applyAlignment="1">
      <alignment horizontal="center" vertical="center"/>
    </xf>
    <xf numFmtId="0" fontId="3" fillId="4" borderId="3" xfId="2" applyFill="1" applyBorder="1" applyAlignment="1" applyProtection="1">
      <alignment vertical="center"/>
      <protection locked="0"/>
    </xf>
    <xf numFmtId="0" fontId="3" fillId="0" borderId="2" xfId="3"/>
    <xf numFmtId="0" fontId="5" fillId="2" borderId="1" xfId="3" applyFont="1" applyFill="1" applyBorder="1" applyAlignment="1">
      <alignment horizontal="center" vertical="center"/>
    </xf>
    <xf numFmtId="0" fontId="5" fillId="2" borderId="1" xfId="3" applyFont="1" applyFill="1" applyBorder="1" applyAlignment="1">
      <alignment horizontal="center" vertical="center"/>
    </xf>
    <xf numFmtId="0" fontId="3" fillId="0" borderId="2" xfId="3"/>
    <xf numFmtId="164" fontId="6" fillId="4" borderId="4" xfId="3" applyNumberFormat="1" applyFont="1" applyFill="1" applyBorder="1" applyAlignment="1">
      <alignment horizontal="center" vertical="center"/>
    </xf>
    <xf numFmtId="0" fontId="3" fillId="4" borderId="3" xfId="3" applyFill="1" applyBorder="1" applyAlignment="1" applyProtection="1">
      <alignment vertical="center"/>
      <protection locked="0"/>
    </xf>
    <xf numFmtId="0" fontId="3" fillId="0" borderId="2" xfId="4"/>
    <xf numFmtId="0" fontId="5" fillId="2" borderId="1" xfId="4" applyFont="1" applyFill="1" applyBorder="1" applyAlignment="1">
      <alignment horizontal="center" vertical="center"/>
    </xf>
    <xf numFmtId="0" fontId="5" fillId="2" borderId="1" xfId="4" applyFont="1" applyFill="1" applyBorder="1" applyAlignment="1">
      <alignment horizontal="center" vertical="center"/>
    </xf>
    <xf numFmtId="0" fontId="3" fillId="0" borderId="2" xfId="4"/>
    <xf numFmtId="164" fontId="6" fillId="4" borderId="4" xfId="4" applyNumberFormat="1" applyFont="1" applyFill="1" applyBorder="1" applyAlignment="1">
      <alignment horizontal="center" vertical="center"/>
    </xf>
    <xf numFmtId="0" fontId="3" fillId="4" borderId="3" xfId="4" applyFill="1" applyBorder="1" applyAlignment="1" applyProtection="1">
      <alignment vertical="center"/>
      <protection locked="0"/>
    </xf>
    <xf numFmtId="0" fontId="3" fillId="3" borderId="2" xfId="4" applyFill="1" applyBorder="1" applyAlignment="1">
      <alignment horizontal="center" vertical="center"/>
    </xf>
    <xf numFmtId="0" fontId="3" fillId="0" borderId="2" xfId="5"/>
    <xf numFmtId="0" fontId="1" fillId="2" borderId="1" xfId="5" applyFont="1" applyFill="1" applyBorder="1" applyAlignment="1">
      <alignment horizontal="center" vertical="center"/>
    </xf>
    <xf numFmtId="0" fontId="1" fillId="2" borderId="1" xfId="5" applyFont="1" applyFill="1" applyBorder="1" applyAlignment="1">
      <alignment horizontal="center" vertical="center"/>
    </xf>
    <xf numFmtId="0" fontId="3" fillId="0" borderId="2" xfId="5"/>
    <xf numFmtId="164" fontId="2" fillId="4" borderId="4" xfId="5" applyNumberFormat="1" applyFont="1" applyFill="1" applyBorder="1" applyAlignment="1">
      <alignment horizontal="center" vertical="center"/>
    </xf>
    <xf numFmtId="0" fontId="3" fillId="4" borderId="3" xfId="5" applyFill="1" applyBorder="1" applyAlignment="1" applyProtection="1">
      <alignment vertical="center"/>
      <protection locked="0"/>
    </xf>
    <xf numFmtId="0" fontId="3" fillId="3" borderId="2" xfId="5" applyFill="1" applyBorder="1" applyAlignment="1">
      <alignment horizontal="center" vertical="center"/>
    </xf>
    <xf numFmtId="0" fontId="1" fillId="2" borderId="1" xfId="1" applyFont="1" applyFill="1" applyBorder="1" applyAlignment="1">
      <alignment horizontal="center" vertical="center"/>
    </xf>
    <xf numFmtId="0" fontId="1" fillId="2" borderId="1" xfId="1" applyFont="1" applyFill="1" applyBorder="1" applyAlignment="1">
      <alignment horizontal="center" vertical="center"/>
    </xf>
    <xf numFmtId="164" fontId="2" fillId="4" borderId="4" xfId="1" applyNumberFormat="1" applyFont="1" applyFill="1" applyBorder="1" applyAlignment="1">
      <alignment horizontal="center" vertical="center"/>
    </xf>
    <xf numFmtId="0" fontId="7" fillId="0" borderId="2" xfId="6" applyFont="1"/>
    <xf numFmtId="0" fontId="8" fillId="2" borderId="1" xfId="6" applyFont="1" applyFill="1" applyBorder="1" applyAlignment="1">
      <alignment horizontal="center" vertical="center"/>
    </xf>
    <xf numFmtId="0" fontId="8" fillId="2" borderId="1" xfId="6" applyFont="1" applyFill="1" applyBorder="1" applyAlignment="1">
      <alignment horizontal="center" vertical="center"/>
    </xf>
    <xf numFmtId="0" fontId="7" fillId="0" borderId="2" xfId="6" applyFont="1"/>
    <xf numFmtId="0" fontId="0" fillId="0" borderId="2" xfId="6" applyFont="1"/>
    <xf numFmtId="164" fontId="9" fillId="4" borderId="4" xfId="6" applyNumberFormat="1" applyFont="1" applyFill="1" applyBorder="1" applyAlignment="1">
      <alignment horizontal="center" vertical="center"/>
    </xf>
    <xf numFmtId="0" fontId="7" fillId="4" borderId="3" xfId="6" applyFont="1" applyFill="1" applyBorder="1" applyAlignment="1" applyProtection="1">
      <alignment vertical="center"/>
      <protection locked="0"/>
    </xf>
    <xf numFmtId="0" fontId="7" fillId="0" borderId="2" xfId="7" applyFont="1"/>
    <xf numFmtId="0" fontId="8" fillId="2" borderId="1" xfId="7" applyFont="1" applyFill="1" applyBorder="1" applyAlignment="1">
      <alignment horizontal="center" vertical="center"/>
    </xf>
    <xf numFmtId="0" fontId="8" fillId="2" borderId="1" xfId="7" applyFont="1" applyFill="1" applyBorder="1" applyAlignment="1">
      <alignment horizontal="center" vertical="center"/>
    </xf>
    <xf numFmtId="0" fontId="7" fillId="0" borderId="2" xfId="7" applyFont="1"/>
    <xf numFmtId="0" fontId="0" fillId="0" borderId="2" xfId="7" applyFont="1"/>
    <xf numFmtId="164" fontId="9" fillId="4" borderId="4" xfId="7" applyNumberFormat="1" applyFont="1" applyFill="1" applyBorder="1" applyAlignment="1">
      <alignment horizontal="center" vertical="center"/>
    </xf>
    <xf numFmtId="0" fontId="7" fillId="4" borderId="3" xfId="7" applyFont="1" applyFill="1" applyBorder="1" applyAlignment="1" applyProtection="1">
      <alignment vertical="center"/>
      <protection locked="0"/>
    </xf>
    <xf numFmtId="0" fontId="7" fillId="3" borderId="2" xfId="7" applyFont="1" applyFill="1" applyBorder="1" applyAlignment="1">
      <alignment horizontal="center" vertical="center"/>
    </xf>
    <xf numFmtId="0" fontId="10" fillId="0" borderId="2" xfId="8" applyFont="1"/>
    <xf numFmtId="0" fontId="11" fillId="2" borderId="1" xfId="8" applyFont="1" applyFill="1" applyBorder="1" applyAlignment="1">
      <alignment horizontal="center" vertical="center"/>
    </xf>
    <xf numFmtId="0" fontId="11" fillId="2" borderId="1" xfId="8" applyFont="1" applyFill="1" applyBorder="1" applyAlignment="1">
      <alignment horizontal="center" vertical="center"/>
    </xf>
    <xf numFmtId="0" fontId="10" fillId="0" borderId="2" xfId="8" applyFont="1"/>
    <xf numFmtId="164" fontId="12" fillId="4" borderId="4" xfId="8" applyNumberFormat="1" applyFont="1" applyFill="1" applyBorder="1" applyAlignment="1">
      <alignment horizontal="center" vertical="center"/>
    </xf>
    <xf numFmtId="0" fontId="11" fillId="2" borderId="1" xfId="8" applyFont="1" applyFill="1" applyBorder="1" applyAlignment="1">
      <alignment horizontal="center" vertical="center" wrapText="1"/>
    </xf>
    <xf numFmtId="0" fontId="10" fillId="4" borderId="3" xfId="8" applyFont="1" applyFill="1" applyBorder="1" applyAlignment="1" applyProtection="1">
      <alignment vertical="center"/>
      <protection locked="0"/>
    </xf>
    <xf numFmtId="0" fontId="3" fillId="0" borderId="2" xfId="9"/>
    <xf numFmtId="0" fontId="1" fillId="2" borderId="1" xfId="9" applyFont="1" applyFill="1" applyBorder="1" applyAlignment="1">
      <alignment horizontal="center" vertical="center"/>
    </xf>
    <xf numFmtId="0" fontId="1" fillId="2" borderId="1" xfId="9" applyFont="1" applyFill="1" applyBorder="1" applyAlignment="1">
      <alignment horizontal="center" vertical="center"/>
    </xf>
    <xf numFmtId="0" fontId="3" fillId="0" borderId="2" xfId="9"/>
    <xf numFmtId="164" fontId="2" fillId="4" borderId="4" xfId="9" applyNumberFormat="1" applyFont="1" applyFill="1" applyBorder="1" applyAlignment="1">
      <alignment horizontal="center" vertical="center"/>
    </xf>
    <xf numFmtId="0" fontId="5" fillId="2" borderId="1" xfId="9" applyFont="1" applyFill="1" applyBorder="1" applyAlignment="1">
      <alignment horizontal="center" vertical="center"/>
    </xf>
    <xf numFmtId="0" fontId="3" fillId="4" borderId="3" xfId="9" applyFill="1" applyBorder="1" applyAlignment="1" applyProtection="1">
      <alignment vertical="center"/>
      <protection locked="0"/>
    </xf>
    <xf numFmtId="9" fontId="3" fillId="4" borderId="3" xfId="9" applyNumberFormat="1" applyFill="1" applyBorder="1" applyAlignment="1" applyProtection="1">
      <alignment vertical="center"/>
      <protection locked="0"/>
    </xf>
    <xf numFmtId="0" fontId="5" fillId="2" borderId="1" xfId="9" applyFont="1" applyFill="1" applyBorder="1" applyAlignment="1">
      <alignment horizontal="center" vertical="center"/>
    </xf>
    <xf numFmtId="164" fontId="6" fillId="4" borderId="4" xfId="9" applyNumberFormat="1" applyFont="1" applyFill="1" applyBorder="1" applyAlignment="1">
      <alignment horizontal="center" vertical="center"/>
    </xf>
    <xf numFmtId="1" fontId="3" fillId="0" borderId="2" xfId="9" applyNumberFormat="1"/>
    <xf numFmtId="1" fontId="1" fillId="2" borderId="1" xfId="9" applyNumberFormat="1" applyFont="1" applyFill="1" applyBorder="1" applyAlignment="1">
      <alignment horizontal="center" vertical="center"/>
    </xf>
    <xf numFmtId="0" fontId="3" fillId="4" borderId="2" xfId="9" applyFill="1" applyBorder="1" applyAlignment="1" applyProtection="1">
      <alignment vertical="center"/>
      <protection locked="0"/>
    </xf>
    <xf numFmtId="0" fontId="3" fillId="4" borderId="6" xfId="9" applyFill="1" applyBorder="1" applyAlignment="1" applyProtection="1">
      <alignment vertical="center"/>
      <protection locked="0"/>
    </xf>
    <xf numFmtId="0" fontId="3" fillId="3" borderId="2" xfId="9" applyFill="1" applyBorder="1" applyAlignment="1">
      <alignment horizontal="center" vertical="center"/>
    </xf>
    <xf numFmtId="0" fontId="3" fillId="0" borderId="7" xfId="9" applyFill="1" applyBorder="1"/>
    <xf numFmtId="0" fontId="3" fillId="0" borderId="3" xfId="9" applyFill="1" applyBorder="1" applyAlignment="1" applyProtection="1">
      <alignment vertical="center"/>
      <protection locked="0"/>
    </xf>
    <xf numFmtId="1" fontId="3" fillId="0" borderId="7" xfId="9" applyNumberFormat="1" applyFill="1" applyBorder="1"/>
    <xf numFmtId="165" fontId="3" fillId="0" borderId="7" xfId="9" applyNumberFormat="1" applyFill="1" applyBorder="1"/>
    <xf numFmtId="165" fontId="3" fillId="0" borderId="7" xfId="9" applyNumberFormat="1" applyBorder="1"/>
    <xf numFmtId="0" fontId="3" fillId="0" borderId="2" xfId="9" applyFill="1" applyBorder="1" applyAlignment="1" applyProtection="1">
      <alignment vertical="center"/>
      <protection locked="0"/>
    </xf>
    <xf numFmtId="167" fontId="3" fillId="0" borderId="7" xfId="9" applyNumberFormat="1" applyFill="1" applyBorder="1"/>
    <xf numFmtId="0" fontId="3" fillId="5" borderId="2" xfId="9" applyFill="1" applyBorder="1" applyAlignment="1" applyProtection="1">
      <alignment vertical="center"/>
      <protection locked="0"/>
    </xf>
    <xf numFmtId="167" fontId="3" fillId="0" borderId="7" xfId="9" applyNumberFormat="1" applyBorder="1"/>
    <xf numFmtId="0" fontId="3" fillId="0" borderId="7" xfId="9" applyBorder="1"/>
    <xf numFmtId="1" fontId="3" fillId="0" borderId="7" xfId="9" applyNumberFormat="1" applyBorder="1"/>
    <xf numFmtId="0" fontId="13" fillId="2" borderId="1" xfId="9" applyFont="1" applyFill="1" applyBorder="1" applyAlignment="1">
      <alignment horizontal="center" vertical="center"/>
    </xf>
    <xf numFmtId="0" fontId="14" fillId="4" borderId="2" xfId="9" applyFont="1" applyFill="1" applyBorder="1" applyAlignment="1" applyProtection="1">
      <alignment vertical="center"/>
      <protection locked="0"/>
    </xf>
    <xf numFmtId="0" fontId="14" fillId="3" borderId="2" xfId="9" applyFont="1" applyFill="1" applyBorder="1" applyAlignment="1">
      <alignment horizontal="center" vertical="center"/>
    </xf>
    <xf numFmtId="0" fontId="14" fillId="0" borderId="7" xfId="9" applyFont="1" applyBorder="1"/>
    <xf numFmtId="1" fontId="14" fillId="0" borderId="7" xfId="9" applyNumberFormat="1" applyFont="1" applyBorder="1"/>
    <xf numFmtId="167" fontId="14" fillId="0" borderId="7" xfId="9" applyNumberFormat="1" applyFont="1" applyBorder="1"/>
    <xf numFmtId="0" fontId="14" fillId="0" borderId="2" xfId="9" applyFont="1"/>
    <xf numFmtId="167" fontId="0" fillId="0" borderId="7" xfId="9" applyNumberFormat="1" applyFont="1" applyBorder="1"/>
    <xf numFmtId="0" fontId="15" fillId="4" borderId="2" xfId="9" applyFont="1" applyFill="1" applyBorder="1" applyAlignment="1" applyProtection="1">
      <alignment vertical="center"/>
      <protection locked="0"/>
    </xf>
    <xf numFmtId="0" fontId="3" fillId="4" borderId="7" xfId="9" applyFill="1" applyBorder="1" applyAlignment="1" applyProtection="1">
      <alignment vertical="center"/>
      <protection locked="0"/>
    </xf>
    <xf numFmtId="1" fontId="3" fillId="0" borderId="7" xfId="9" applyNumberFormat="1" applyBorder="1" applyAlignment="1">
      <alignment horizontal="right"/>
    </xf>
    <xf numFmtId="0" fontId="1" fillId="2" borderId="8" xfId="9" applyFont="1" applyFill="1" applyBorder="1" applyAlignment="1">
      <alignment horizontal="center" vertical="center"/>
    </xf>
    <xf numFmtId="0" fontId="1" fillId="2" borderId="9" xfId="9" applyFont="1" applyFill="1" applyBorder="1" applyAlignment="1">
      <alignment horizontal="center" vertical="center"/>
    </xf>
    <xf numFmtId="1" fontId="3" fillId="3" borderId="2" xfId="9" applyNumberFormat="1" applyFill="1" applyBorder="1" applyAlignment="1">
      <alignment horizontal="center" vertical="center"/>
    </xf>
    <xf numFmtId="0" fontId="0" fillId="4" borderId="3" xfId="1" applyFont="1" applyFill="1" applyBorder="1" applyAlignment="1" applyProtection="1">
      <alignment vertical="center"/>
      <protection locked="0"/>
    </xf>
    <xf numFmtId="0" fontId="0" fillId="4" borderId="3" xfId="1" applyFont="1" applyFill="1" applyBorder="1" applyAlignment="1" applyProtection="1">
      <alignment vertical="center" wrapText="1"/>
      <protection locked="0"/>
    </xf>
    <xf numFmtId="0" fontId="0" fillId="0" borderId="3" xfId="1" applyFont="1" applyFill="1" applyBorder="1" applyAlignment="1" applyProtection="1">
      <alignment vertical="center" wrapText="1"/>
      <protection locked="0"/>
    </xf>
    <xf numFmtId="0" fontId="3" fillId="4" borderId="3" xfId="1" applyFill="1" applyBorder="1" applyAlignment="1" applyProtection="1">
      <alignment vertical="center" wrapText="1"/>
      <protection locked="0"/>
    </xf>
    <xf numFmtId="0" fontId="0" fillId="4" borderId="3" xfId="1" applyFont="1" applyFill="1" applyBorder="1" applyAlignment="1" applyProtection="1">
      <alignment horizontal="center" vertical="center" wrapText="1"/>
      <protection locked="0"/>
    </xf>
    <xf numFmtId="0" fontId="3" fillId="4" borderId="3" xfId="1" applyFill="1" applyBorder="1" applyAlignment="1" applyProtection="1">
      <alignment horizontal="center" vertical="center"/>
      <protection locked="0"/>
    </xf>
    <xf numFmtId="0" fontId="0" fillId="4" borderId="3" xfId="1" applyFont="1" applyFill="1" applyBorder="1" applyAlignment="1" applyProtection="1">
      <alignment horizontal="right" vertical="center" wrapText="1"/>
      <protection locked="0"/>
    </xf>
    <xf numFmtId="0" fontId="3" fillId="0" borderId="3" xfId="1" applyFill="1" applyBorder="1" applyAlignment="1" applyProtection="1">
      <alignment vertical="center"/>
      <protection locked="0"/>
    </xf>
    <xf numFmtId="0" fontId="3" fillId="0" borderId="3" xfId="1" applyFill="1" applyBorder="1" applyAlignment="1" applyProtection="1">
      <alignment horizontal="center" vertical="center"/>
      <protection locked="0"/>
    </xf>
    <xf numFmtId="0" fontId="0" fillId="0" borderId="10" xfId="1" applyFont="1" applyBorder="1" applyAlignment="1">
      <alignment vertical="center" wrapText="1"/>
    </xf>
    <xf numFmtId="0" fontId="0" fillId="0" borderId="7" xfId="1" applyFont="1" applyBorder="1" applyAlignment="1">
      <alignment vertical="center" wrapText="1"/>
    </xf>
    <xf numFmtId="0" fontId="0" fillId="0" borderId="3" xfId="1" applyFont="1" applyFill="1" applyBorder="1" applyAlignment="1" applyProtection="1">
      <alignment vertical="center"/>
      <protection locked="0"/>
    </xf>
    <xf numFmtId="0" fontId="0" fillId="5" borderId="3" xfId="1" applyFont="1" applyFill="1" applyBorder="1" applyAlignment="1" applyProtection="1">
      <alignment vertical="center" wrapText="1"/>
      <protection locked="0"/>
    </xf>
    <xf numFmtId="0" fontId="0" fillId="0" borderId="11" xfId="1" applyFont="1" applyBorder="1" applyAlignment="1">
      <alignment vertical="center" wrapText="1"/>
    </xf>
    <xf numFmtId="0" fontId="0" fillId="0" borderId="11" xfId="1" applyFont="1" applyBorder="1" applyAlignment="1">
      <alignment horizontal="left" vertical="center" wrapText="1"/>
    </xf>
    <xf numFmtId="9" fontId="3" fillId="4" borderId="3" xfId="1" applyNumberFormat="1" applyFill="1" applyBorder="1" applyAlignment="1" applyProtection="1">
      <alignment horizontal="center" vertical="center"/>
      <protection locked="0"/>
    </xf>
    <xf numFmtId="0" fontId="0" fillId="0" borderId="12" xfId="1" applyFont="1" applyBorder="1" applyAlignment="1">
      <alignment vertical="center" wrapText="1"/>
    </xf>
    <xf numFmtId="0" fontId="0" fillId="0" borderId="13" xfId="1" applyFont="1" applyBorder="1" applyAlignment="1">
      <alignment horizontal="left" vertical="center" wrapText="1"/>
    </xf>
    <xf numFmtId="0" fontId="3" fillId="4" borderId="14" xfId="1" applyFill="1" applyBorder="1" applyAlignment="1" applyProtection="1">
      <alignment vertical="center"/>
      <protection locked="0"/>
    </xf>
    <xf numFmtId="0" fontId="0" fillId="4" borderId="14" xfId="1" applyFont="1" applyFill="1" applyBorder="1" applyAlignment="1" applyProtection="1">
      <alignment vertical="center"/>
      <protection locked="0"/>
    </xf>
    <xf numFmtId="0" fontId="3" fillId="4" borderId="14" xfId="1" applyFill="1" applyBorder="1" applyAlignment="1" applyProtection="1">
      <alignment vertical="center" wrapText="1"/>
      <protection locked="0"/>
    </xf>
    <xf numFmtId="0" fontId="0" fillId="0" borderId="15" xfId="1" applyFont="1" applyBorder="1" applyAlignment="1">
      <alignment horizontal="left" vertical="center" wrapText="1"/>
    </xf>
    <xf numFmtId="9" fontId="3" fillId="4" borderId="14" xfId="1" applyNumberFormat="1" applyFill="1" applyBorder="1" applyAlignment="1" applyProtection="1">
      <alignment horizontal="center" vertical="center"/>
      <protection locked="0"/>
    </xf>
    <xf numFmtId="0" fontId="0" fillId="0" borderId="14" xfId="1" applyFont="1" applyFill="1" applyBorder="1" applyAlignment="1" applyProtection="1">
      <alignment vertical="center" wrapText="1"/>
      <protection locked="0"/>
    </xf>
    <xf numFmtId="0" fontId="3" fillId="4" borderId="16" xfId="1" applyFill="1" applyBorder="1" applyAlignment="1" applyProtection="1">
      <alignment vertical="center"/>
      <protection locked="0"/>
    </xf>
    <xf numFmtId="0" fontId="0" fillId="4" borderId="16" xfId="1" applyFont="1" applyFill="1" applyBorder="1" applyAlignment="1" applyProtection="1">
      <alignment vertical="center"/>
      <protection locked="0"/>
    </xf>
    <xf numFmtId="0" fontId="3" fillId="4" borderId="16" xfId="1" applyFill="1" applyBorder="1" applyAlignment="1" applyProtection="1">
      <alignment vertical="center" wrapText="1"/>
      <protection locked="0"/>
    </xf>
    <xf numFmtId="0" fontId="0" fillId="4" borderId="16" xfId="1" applyFont="1" applyFill="1" applyBorder="1" applyAlignment="1" applyProtection="1">
      <alignment vertical="center" wrapText="1"/>
      <protection locked="0"/>
    </xf>
    <xf numFmtId="0" fontId="0" fillId="0" borderId="17" xfId="1" applyFont="1" applyBorder="1" applyAlignment="1">
      <alignment vertical="center" wrapText="1"/>
    </xf>
    <xf numFmtId="0" fontId="0" fillId="0" borderId="17" xfId="1" applyFont="1" applyBorder="1" applyAlignment="1">
      <alignment horizontal="left" vertical="center" wrapText="1"/>
    </xf>
    <xf numFmtId="9" fontId="3" fillId="4" borderId="16" xfId="1" applyNumberFormat="1" applyFill="1" applyBorder="1" applyAlignment="1" applyProtection="1">
      <alignment horizontal="center" vertical="center"/>
      <protection locked="0"/>
    </xf>
    <xf numFmtId="0" fontId="0" fillId="0" borderId="16" xfId="1" applyFont="1" applyFill="1" applyBorder="1" applyAlignment="1" applyProtection="1">
      <alignment vertical="center" wrapText="1"/>
      <protection locked="0"/>
    </xf>
    <xf numFmtId="0" fontId="0" fillId="0" borderId="7" xfId="1" applyFont="1" applyBorder="1" applyAlignment="1">
      <alignment horizontal="left" vertical="center" wrapText="1"/>
    </xf>
    <xf numFmtId="0" fontId="3" fillId="4" borderId="18" xfId="1" applyFill="1" applyBorder="1" applyAlignment="1" applyProtection="1">
      <alignment vertical="center" wrapText="1"/>
      <protection locked="0"/>
    </xf>
    <xf numFmtId="0" fontId="3" fillId="4" borderId="18" xfId="1" applyFill="1" applyBorder="1" applyAlignment="1" applyProtection="1">
      <alignment vertical="center"/>
      <protection locked="0"/>
    </xf>
    <xf numFmtId="0" fontId="0" fillId="4" borderId="18" xfId="1" applyFont="1" applyFill="1" applyBorder="1" applyAlignment="1" applyProtection="1">
      <alignment vertical="center" wrapText="1"/>
      <protection locked="0"/>
    </xf>
    <xf numFmtId="0" fontId="0" fillId="0" borderId="19" xfId="1" applyFont="1" applyBorder="1" applyAlignment="1">
      <alignment vertical="center" wrapText="1"/>
    </xf>
    <xf numFmtId="0" fontId="0" fillId="0" borderId="19" xfId="1" applyFont="1" applyBorder="1" applyAlignment="1">
      <alignment horizontal="left" vertical="center" wrapText="1"/>
    </xf>
    <xf numFmtId="9" fontId="3" fillId="4" borderId="18" xfId="1" applyNumberFormat="1" applyFill="1" applyBorder="1" applyAlignment="1" applyProtection="1">
      <alignment horizontal="center" vertical="center"/>
      <protection locked="0"/>
    </xf>
    <xf numFmtId="0" fontId="0" fillId="0" borderId="18" xfId="1" applyFont="1" applyFill="1" applyBorder="1" applyAlignment="1" applyProtection="1">
      <alignment vertical="center" wrapText="1"/>
      <protection locked="0"/>
    </xf>
    <xf numFmtId="0" fontId="0" fillId="0" borderId="20" xfId="1" applyFont="1" applyBorder="1" applyAlignment="1">
      <alignment vertical="center" wrapText="1"/>
    </xf>
    <xf numFmtId="0" fontId="3" fillId="0" borderId="20" xfId="1" applyBorder="1" applyAlignment="1">
      <alignment horizontal="left" vertical="center" wrapText="1"/>
    </xf>
    <xf numFmtId="0" fontId="0" fillId="4" borderId="18" xfId="1" applyFont="1" applyFill="1" applyBorder="1" applyAlignment="1" applyProtection="1">
      <alignment vertical="center"/>
      <protection locked="0"/>
    </xf>
    <xf numFmtId="0" fontId="0" fillId="4" borderId="21" xfId="1" applyFont="1" applyFill="1" applyBorder="1" applyAlignment="1" applyProtection="1">
      <alignment vertical="center" wrapText="1"/>
      <protection locked="0"/>
    </xf>
    <xf numFmtId="0" fontId="3" fillId="4" borderId="21" xfId="1" applyFill="1" applyBorder="1" applyAlignment="1" applyProtection="1">
      <alignment vertical="center"/>
      <protection locked="0"/>
    </xf>
    <xf numFmtId="0" fontId="3" fillId="4" borderId="21" xfId="1" applyFill="1" applyBorder="1" applyAlignment="1" applyProtection="1">
      <alignment vertical="center" wrapText="1"/>
      <protection locked="0"/>
    </xf>
    <xf numFmtId="0" fontId="3" fillId="0" borderId="22" xfId="1" applyBorder="1" applyAlignment="1">
      <alignment vertical="center" wrapText="1"/>
    </xf>
    <xf numFmtId="0" fontId="3" fillId="0" borderId="22" xfId="1" applyBorder="1" applyAlignment="1">
      <alignment horizontal="left" vertical="center" wrapText="1"/>
    </xf>
    <xf numFmtId="9" fontId="3" fillId="4" borderId="21" xfId="1" applyNumberFormat="1" applyFill="1" applyBorder="1" applyAlignment="1" applyProtection="1">
      <alignment horizontal="center" vertical="center"/>
      <protection locked="0"/>
    </xf>
    <xf numFmtId="0" fontId="0" fillId="0" borderId="20" xfId="1" applyFont="1" applyBorder="1" applyAlignment="1">
      <alignment horizontal="left" vertical="center" wrapText="1"/>
    </xf>
    <xf numFmtId="0" fontId="0" fillId="4" borderId="21" xfId="1" applyFont="1" applyFill="1" applyBorder="1" applyAlignment="1" applyProtection="1">
      <alignment vertical="center"/>
      <protection locked="0"/>
    </xf>
    <xf numFmtId="0" fontId="3" fillId="0" borderId="20" xfId="1" applyBorder="1" applyAlignment="1">
      <alignment vertical="center" wrapText="1"/>
    </xf>
    <xf numFmtId="0" fontId="0" fillId="0" borderId="23" xfId="1" applyFont="1" applyBorder="1" applyAlignment="1">
      <alignment wrapText="1"/>
    </xf>
    <xf numFmtId="0" fontId="4" fillId="0" borderId="3" xfId="1" applyFont="1" applyFill="1" applyBorder="1" applyAlignment="1" applyProtection="1">
      <alignment vertical="center"/>
      <protection locked="0"/>
    </xf>
    <xf numFmtId="0" fontId="0" fillId="0" borderId="22" xfId="1" applyFont="1" applyBorder="1" applyAlignment="1">
      <alignment vertical="center" wrapText="1"/>
    </xf>
    <xf numFmtId="0" fontId="0" fillId="0" borderId="20" xfId="1" applyFont="1" applyBorder="1" applyAlignment="1">
      <alignment vertical="top" wrapText="1"/>
    </xf>
    <xf numFmtId="0" fontId="3" fillId="0" borderId="24" xfId="1" applyBorder="1" applyAlignment="1">
      <alignment vertical="center" wrapText="1"/>
    </xf>
    <xf numFmtId="0" fontId="4" fillId="0" borderId="16" xfId="1" applyFont="1" applyFill="1" applyBorder="1" applyAlignment="1" applyProtection="1">
      <alignment vertical="center"/>
      <protection locked="0"/>
    </xf>
    <xf numFmtId="0" fontId="0" fillId="0" borderId="23" xfId="1" applyFont="1" applyBorder="1" applyAlignment="1">
      <alignment horizontal="justify" vertical="center"/>
    </xf>
    <xf numFmtId="0" fontId="3" fillId="0" borderId="18" xfId="1" applyFill="1" applyBorder="1" applyAlignment="1" applyProtection="1">
      <alignment vertical="center"/>
      <protection locked="0"/>
    </xf>
    <xf numFmtId="0" fontId="3" fillId="0" borderId="19" xfId="1" applyBorder="1" applyAlignment="1">
      <alignment vertical="center" wrapText="1"/>
    </xf>
    <xf numFmtId="0" fontId="3" fillId="0" borderId="17" xfId="1" applyBorder="1" applyAlignment="1">
      <alignment vertical="center" wrapText="1"/>
    </xf>
    <xf numFmtId="9" fontId="3" fillId="0" borderId="18" xfId="1" applyNumberFormat="1" applyFill="1" applyBorder="1" applyAlignment="1" applyProtection="1">
      <alignment horizontal="center" vertical="center"/>
      <protection locked="0"/>
    </xf>
    <xf numFmtId="0" fontId="3" fillId="0" borderId="2" xfId="1" applyBorder="1"/>
    <xf numFmtId="0" fontId="3" fillId="0" borderId="2" xfId="1" applyFill="1" applyBorder="1" applyAlignment="1">
      <alignment horizontal="center" vertical="center" wrapText="1"/>
    </xf>
    <xf numFmtId="0" fontId="3" fillId="4" borderId="3" xfId="1" applyFill="1" applyBorder="1" applyAlignment="1" applyProtection="1">
      <alignment horizontal="left" vertical="center" wrapText="1"/>
      <protection locked="0"/>
    </xf>
    <xf numFmtId="0" fontId="3" fillId="4" borderId="3" xfId="9" applyFill="1" applyBorder="1" applyAlignment="1" applyProtection="1">
      <alignment vertical="center" wrapText="1"/>
      <protection locked="0"/>
    </xf>
    <xf numFmtId="164" fontId="3" fillId="4" borderId="3" xfId="9" applyNumberFormat="1" applyFill="1" applyBorder="1" applyAlignment="1" applyProtection="1">
      <alignment vertical="center"/>
      <protection locked="0"/>
    </xf>
    <xf numFmtId="0" fontId="3" fillId="4" borderId="3" xfId="9" applyNumberFormat="1" applyFill="1" applyBorder="1" applyAlignment="1" applyProtection="1">
      <alignment vertical="center"/>
      <protection locked="0"/>
    </xf>
    <xf numFmtId="170" fontId="0" fillId="0" borderId="2" xfId="10" applyNumberFormat="1" applyFont="1"/>
    <xf numFmtId="0" fontId="3" fillId="0" borderId="2" xfId="1" applyAlignment="1">
      <alignment wrapText="1"/>
    </xf>
    <xf numFmtId="0" fontId="3" fillId="0" borderId="2" xfId="1" applyFill="1"/>
    <xf numFmtId="0" fontId="3" fillId="0" borderId="2" xfId="9" applyAlignment="1">
      <alignment wrapText="1"/>
    </xf>
    <xf numFmtId="0" fontId="1" fillId="2" borderId="5" xfId="9" applyFont="1" applyFill="1" applyBorder="1" applyAlignment="1">
      <alignment horizontal="center" vertical="center" wrapText="1"/>
    </xf>
    <xf numFmtId="0" fontId="1" fillId="2" borderId="1" xfId="9" applyFont="1" applyFill="1" applyBorder="1" applyAlignment="1">
      <alignment horizontal="center" vertical="center" wrapText="1"/>
    </xf>
    <xf numFmtId="1" fontId="1" fillId="2" borderId="5" xfId="9" applyNumberFormat="1" applyFont="1" applyFill="1" applyBorder="1" applyAlignment="1">
      <alignment horizontal="center" vertical="center" wrapText="1"/>
    </xf>
    <xf numFmtId="1" fontId="1" fillId="2" borderId="1" xfId="9" applyNumberFormat="1" applyFont="1" applyFill="1" applyBorder="1" applyAlignment="1">
      <alignment horizontal="center" vertical="center" wrapText="1"/>
    </xf>
    <xf numFmtId="0" fontId="3" fillId="0" borderId="25" xfId="9" applyFill="1" applyBorder="1"/>
    <xf numFmtId="0" fontId="3" fillId="0" borderId="7" xfId="9" applyFill="1" applyBorder="1" applyAlignment="1" applyProtection="1">
      <alignment vertical="center"/>
      <protection locked="0"/>
    </xf>
    <xf numFmtId="168" fontId="3" fillId="0" borderId="7" xfId="9" applyNumberFormat="1" applyFill="1" applyBorder="1" applyAlignment="1">
      <alignment horizontal="right"/>
    </xf>
    <xf numFmtId="0" fontId="3" fillId="0" borderId="25" xfId="9" applyBorder="1"/>
    <xf numFmtId="0" fontId="14" fillId="0" borderId="25" xfId="9" applyFont="1" applyBorder="1"/>
    <xf numFmtId="0" fontId="14" fillId="4" borderId="7" xfId="9" applyFont="1" applyFill="1" applyBorder="1" applyAlignment="1" applyProtection="1">
      <alignment vertical="center"/>
      <protection locked="0"/>
    </xf>
    <xf numFmtId="1" fontId="14" fillId="0" borderId="7" xfId="9" applyNumberFormat="1" applyFont="1" applyFill="1" applyBorder="1"/>
    <xf numFmtId="0" fontId="14" fillId="0" borderId="2" xfId="9" applyFont="1" applyFill="1" applyBorder="1" applyAlignment="1" applyProtection="1">
      <alignment vertical="center"/>
      <protection locked="0"/>
    </xf>
    <xf numFmtId="0" fontId="4" fillId="0" borderId="2" xfId="9" applyFont="1" applyFill="1" applyBorder="1" applyAlignment="1" applyProtection="1">
      <alignment vertical="center"/>
      <protection locked="0"/>
    </xf>
    <xf numFmtId="0" fontId="3" fillId="0" borderId="25" xfId="9" applyBorder="1" applyAlignment="1">
      <alignment horizontal="left"/>
    </xf>
    <xf numFmtId="1" fontId="3" fillId="0" borderId="7" xfId="9" applyNumberFormat="1" applyFill="1" applyBorder="1" applyAlignment="1">
      <alignment horizontal="right"/>
    </xf>
    <xf numFmtId="0" fontId="3" fillId="4" borderId="18" xfId="9" applyFill="1" applyBorder="1" applyAlignment="1" applyProtection="1">
      <alignment vertical="center"/>
      <protection locked="0"/>
    </xf>
    <xf numFmtId="0" fontId="3" fillId="4" borderId="18" xfId="9" applyFill="1" applyBorder="1" applyAlignment="1" applyProtection="1">
      <alignment vertical="center" wrapText="1"/>
      <protection locked="0"/>
    </xf>
    <xf numFmtId="0" fontId="3" fillId="0" borderId="2" xfId="9" applyAlignment="1">
      <alignment vertical="center"/>
    </xf>
    <xf numFmtId="0" fontId="3" fillId="4" borderId="3" xfId="9" applyFill="1" applyBorder="1" applyAlignment="1" applyProtection="1">
      <alignment horizontal="left" vertical="center" wrapText="1"/>
      <protection locked="0"/>
    </xf>
  </cellXfs>
  <cellStyles count="11">
    <cellStyle name="Normal" xfId="0" builtinId="0"/>
    <cellStyle name="Normal 10" xfId="9"/>
    <cellStyle name="Normal 2" xfId="1"/>
    <cellStyle name="Normal 3" xfId="2"/>
    <cellStyle name="Normal 4" xfId="3"/>
    <cellStyle name="Normal 5" xfId="4"/>
    <cellStyle name="Normal 6" xfId="5"/>
    <cellStyle name="Normal 7" xfId="6"/>
    <cellStyle name="Normal 8" xfId="7"/>
    <cellStyle name="Normal 9" xfId="8"/>
    <cellStyle name="Porcentaje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603359</xdr:colOff>
      <xdr:row>1</xdr:row>
      <xdr:rowOff>444543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3359" cy="94746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4</xdr:row>
      <xdr:rowOff>101643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83316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15984</xdr:colOff>
      <xdr:row>4</xdr:row>
      <xdr:rowOff>133393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10344" cy="86491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-64020</xdr:colOff>
      <xdr:row>0</xdr:row>
      <xdr:rowOff>-100017</xdr:rowOff>
    </xdr:from>
    <xdr:to>
      <xdr:col>1</xdr:col>
      <xdr:colOff>64128</xdr:colOff>
      <xdr:row>5</xdr:row>
      <xdr:rowOff>100060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64020" y="-100017"/>
          <a:ext cx="752988" cy="11144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04"/>
  <sheetViews>
    <sheetView topLeftCell="B1" workbookViewId="0">
      <selection activeCell="D5" sqref="D5"/>
    </sheetView>
  </sheetViews>
  <sheetFormatPr baseColWidth="10" defaultColWidth="9.109375" defaultRowHeight="14.4" x14ac:dyDescent="0.3"/>
  <cols>
    <col min="1" max="1" width="9.109375" style="59"/>
    <col min="2" max="2" width="120" style="59" customWidth="1"/>
    <col min="3" max="3" width="15" style="59" customWidth="1"/>
    <col min="4" max="4" width="10" style="59" customWidth="1"/>
    <col min="5" max="5" width="17" style="59" customWidth="1"/>
    <col min="6" max="6" width="34.44140625" style="59" customWidth="1"/>
    <col min="7" max="16384" width="9.109375" style="59"/>
  </cols>
  <sheetData>
    <row r="1" spans="1:7" x14ac:dyDescent="0.3">
      <c r="B1" s="64" t="s">
        <v>0</v>
      </c>
      <c r="C1" s="64">
        <v>51</v>
      </c>
      <c r="D1" s="67" t="s">
        <v>1</v>
      </c>
      <c r="E1" s="62"/>
      <c r="F1" s="62"/>
      <c r="G1" s="62"/>
    </row>
    <row r="2" spans="1:7" x14ac:dyDescent="0.3">
      <c r="B2" s="64" t="s">
        <v>2</v>
      </c>
      <c r="C2" s="64">
        <v>569</v>
      </c>
      <c r="D2" s="67" t="s">
        <v>2732</v>
      </c>
      <c r="E2" s="62"/>
      <c r="F2" s="62"/>
      <c r="G2" s="62"/>
    </row>
    <row r="3" spans="1:7" x14ac:dyDescent="0.3">
      <c r="B3" s="64" t="s">
        <v>3</v>
      </c>
      <c r="C3" s="64">
        <v>1</v>
      </c>
    </row>
    <row r="4" spans="1:7" x14ac:dyDescent="0.3">
      <c r="B4" s="64" t="s">
        <v>4</v>
      </c>
      <c r="C4" s="64">
        <v>373</v>
      </c>
    </row>
    <row r="5" spans="1:7" x14ac:dyDescent="0.3">
      <c r="B5" s="64" t="s">
        <v>5</v>
      </c>
      <c r="C5" s="68">
        <v>43100</v>
      </c>
    </row>
    <row r="6" spans="1:7" x14ac:dyDescent="0.3">
      <c r="B6" s="64" t="s">
        <v>6</v>
      </c>
      <c r="C6" s="64">
        <v>12</v>
      </c>
      <c r="D6" s="64" t="s">
        <v>7</v>
      </c>
    </row>
    <row r="8" spans="1:7" x14ac:dyDescent="0.3">
      <c r="A8" s="64" t="s">
        <v>8</v>
      </c>
      <c r="B8" s="67" t="s">
        <v>2733</v>
      </c>
      <c r="C8" s="62"/>
      <c r="D8" s="62"/>
      <c r="E8" s="62"/>
      <c r="F8" s="62"/>
    </row>
    <row r="9" spans="1:7" x14ac:dyDescent="0.3">
      <c r="C9" s="64">
        <v>4</v>
      </c>
      <c r="D9" s="64">
        <v>8</v>
      </c>
      <c r="E9" s="64">
        <v>12</v>
      </c>
      <c r="F9" s="64">
        <v>16</v>
      </c>
    </row>
    <row r="10" spans="1:7" ht="15" thickBot="1" x14ac:dyDescent="0.35">
      <c r="C10" s="64" t="s">
        <v>1271</v>
      </c>
      <c r="D10" s="64" t="s">
        <v>2734</v>
      </c>
      <c r="E10" s="64" t="s">
        <v>9</v>
      </c>
      <c r="F10" s="64" t="s">
        <v>12</v>
      </c>
    </row>
    <row r="11" spans="1:7" ht="60" customHeight="1" thickBot="1" x14ac:dyDescent="0.35">
      <c r="A11" s="64">
        <v>10</v>
      </c>
      <c r="B11" s="189" t="s">
        <v>2735</v>
      </c>
      <c r="C11" s="65" t="s">
        <v>15</v>
      </c>
      <c r="D11" s="65" t="s">
        <v>2739</v>
      </c>
      <c r="E11" s="65" t="s">
        <v>4360</v>
      </c>
      <c r="F11" s="190" t="s">
        <v>4397</v>
      </c>
    </row>
    <row r="13" spans="1:7" x14ac:dyDescent="0.3">
      <c r="A13" s="64" t="s">
        <v>18</v>
      </c>
      <c r="B13" s="67" t="s">
        <v>2736</v>
      </c>
      <c r="C13" s="62"/>
      <c r="D13" s="62"/>
      <c r="E13" s="62"/>
      <c r="F13" s="62"/>
    </row>
    <row r="14" spans="1:7" x14ac:dyDescent="0.3">
      <c r="C14" s="64">
        <v>4</v>
      </c>
      <c r="D14" s="64">
        <v>8</v>
      </c>
      <c r="E14" s="64">
        <v>12</v>
      </c>
      <c r="F14" s="64">
        <v>16</v>
      </c>
    </row>
    <row r="15" spans="1:7" ht="15" thickBot="1" x14ac:dyDescent="0.35">
      <c r="C15" s="64" t="s">
        <v>1271</v>
      </c>
      <c r="D15" s="64" t="s">
        <v>2734</v>
      </c>
      <c r="E15" s="64" t="s">
        <v>9</v>
      </c>
      <c r="F15" s="64" t="s">
        <v>12</v>
      </c>
    </row>
    <row r="16" spans="1:7" ht="87" thickBot="1" x14ac:dyDescent="0.35">
      <c r="A16" s="64">
        <v>10</v>
      </c>
      <c r="B16" s="189" t="s">
        <v>2737</v>
      </c>
      <c r="C16" s="65" t="s">
        <v>14</v>
      </c>
      <c r="D16" s="65" t="s">
        <v>2739</v>
      </c>
      <c r="E16" s="65" t="s">
        <v>4398</v>
      </c>
      <c r="F16" s="165" t="s">
        <v>4399</v>
      </c>
    </row>
    <row r="351003" spans="1:2" x14ac:dyDescent="0.3">
      <c r="A351003" s="59" t="s">
        <v>14</v>
      </c>
      <c r="B351003" s="59" t="s">
        <v>2738</v>
      </c>
    </row>
    <row r="351004" spans="1:2" x14ac:dyDescent="0.3">
      <c r="A351004" s="59" t="s">
        <v>15</v>
      </c>
      <c r="B351004" s="59" t="s">
        <v>2739</v>
      </c>
    </row>
  </sheetData>
  <mergeCells count="4">
    <mergeCell ref="D1:G1"/>
    <mergeCell ref="D2:G2"/>
    <mergeCell ref="B8:F8"/>
    <mergeCell ref="B13:F13"/>
  </mergeCells>
  <dataValidations count="5">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D16">
      <formula1>$B$351002:$B$351004</formula1>
    </dataValidation>
    <dataValidation type="textLength" allowBlank="1" showInputMessage="1" error="Escriba un texto  Maximo 390 Caracteres" promptTitle="Cualquier contenido Maximo 390 Caracteres" prompt=" Describa la(s) experiencia(s) enfatizando su funcionamiento y periodicidad" sqref="E11">
      <formula1>0</formula1>
      <formula2>390</formula2>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C11">
      <formula1>$A$351002:$A$351004</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6 F11">
      <formula1>0</formula1>
      <formula2>390</formula2>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351044"/>
  <sheetViews>
    <sheetView topLeftCell="P1" workbookViewId="0">
      <selection activeCell="R11" sqref="R11"/>
    </sheetView>
  </sheetViews>
  <sheetFormatPr baseColWidth="10" defaultColWidth="9.109375" defaultRowHeight="14.4" x14ac:dyDescent="0.3"/>
  <cols>
    <col min="1" max="1" width="9.109375" style="1"/>
    <col min="2" max="2" width="16" style="1" customWidth="1"/>
    <col min="3" max="3" width="21" style="1" customWidth="1"/>
    <col min="4" max="4" width="19" style="1" customWidth="1"/>
    <col min="5" max="5" width="39" style="1" customWidth="1"/>
    <col min="6" max="6" width="34.109375" style="1" customWidth="1"/>
    <col min="7" max="7" width="39" style="1" customWidth="1"/>
    <col min="8" max="8" width="14" style="1" customWidth="1"/>
    <col min="9" max="9" width="21.33203125" style="1" customWidth="1"/>
    <col min="10" max="10" width="21" style="1" customWidth="1"/>
    <col min="11" max="11" width="35" style="1" customWidth="1"/>
    <col min="12" max="12" width="38" style="1" customWidth="1"/>
    <col min="13" max="13" width="17" style="1" customWidth="1"/>
    <col min="14" max="14" width="23" style="1" customWidth="1"/>
    <col min="15" max="15" width="34" style="1" customWidth="1"/>
    <col min="16" max="16" width="54" style="1" customWidth="1"/>
    <col min="17" max="17" width="66" style="1" customWidth="1"/>
    <col min="18" max="18" width="25" style="1" customWidth="1"/>
    <col min="19" max="19" width="19" style="1" customWidth="1"/>
    <col min="20" max="16384" width="9.109375" style="1"/>
  </cols>
  <sheetData>
    <row r="1" spans="1:19" x14ac:dyDescent="0.3">
      <c r="B1" s="2" t="s">
        <v>0</v>
      </c>
      <c r="C1" s="2">
        <v>51</v>
      </c>
      <c r="D1" s="3" t="s">
        <v>1</v>
      </c>
      <c r="E1" s="4"/>
      <c r="F1" s="4"/>
      <c r="G1" s="4"/>
    </row>
    <row r="2" spans="1:19" x14ac:dyDescent="0.3">
      <c r="B2" s="2" t="s">
        <v>2</v>
      </c>
      <c r="C2" s="2">
        <v>68</v>
      </c>
      <c r="D2" s="3" t="s">
        <v>50</v>
      </c>
      <c r="E2" s="4"/>
      <c r="F2" s="4"/>
      <c r="G2" s="4"/>
    </row>
    <row r="3" spans="1:19" x14ac:dyDescent="0.3">
      <c r="B3" s="2" t="s">
        <v>3</v>
      </c>
      <c r="C3" s="2">
        <v>1</v>
      </c>
    </row>
    <row r="4" spans="1:19" x14ac:dyDescent="0.3">
      <c r="B4" s="2" t="s">
        <v>4</v>
      </c>
      <c r="C4" s="2">
        <v>373</v>
      </c>
    </row>
    <row r="5" spans="1:19" x14ac:dyDescent="0.3">
      <c r="B5" s="2" t="s">
        <v>5</v>
      </c>
      <c r="C5" s="5">
        <v>43100</v>
      </c>
    </row>
    <row r="6" spans="1:19" x14ac:dyDescent="0.3">
      <c r="B6" s="2" t="s">
        <v>6</v>
      </c>
      <c r="C6" s="2">
        <v>12</v>
      </c>
      <c r="D6" s="2" t="s">
        <v>7</v>
      </c>
    </row>
    <row r="8" spans="1:19" x14ac:dyDescent="0.3">
      <c r="A8" s="2" t="s">
        <v>8</v>
      </c>
      <c r="B8" s="3" t="s">
        <v>51</v>
      </c>
      <c r="C8" s="4"/>
      <c r="D8" s="4"/>
      <c r="E8" s="4"/>
      <c r="F8" s="4"/>
      <c r="G8" s="4"/>
      <c r="H8" s="4"/>
      <c r="I8" s="4"/>
      <c r="J8" s="4"/>
      <c r="K8" s="4"/>
      <c r="L8" s="4"/>
      <c r="M8" s="4"/>
      <c r="N8" s="4"/>
      <c r="O8" s="4"/>
      <c r="P8" s="4"/>
      <c r="Q8" s="4"/>
      <c r="R8" s="4"/>
      <c r="S8" s="4"/>
    </row>
    <row r="9" spans="1:19" x14ac:dyDescent="0.3">
      <c r="C9" s="2">
        <v>2</v>
      </c>
      <c r="D9" s="2">
        <v>3</v>
      </c>
      <c r="E9" s="2">
        <v>4</v>
      </c>
      <c r="F9" s="2">
        <v>8</v>
      </c>
      <c r="G9" s="2">
        <v>12</v>
      </c>
      <c r="H9" s="2">
        <v>16</v>
      </c>
      <c r="I9" s="2">
        <v>20</v>
      </c>
      <c r="J9" s="2">
        <v>24</v>
      </c>
      <c r="K9" s="2">
        <v>28</v>
      </c>
      <c r="L9" s="2">
        <v>32</v>
      </c>
      <c r="M9" s="2">
        <v>36</v>
      </c>
      <c r="N9" s="2">
        <v>40</v>
      </c>
      <c r="O9" s="2">
        <v>44</v>
      </c>
      <c r="P9" s="2">
        <v>48</v>
      </c>
      <c r="Q9" s="2">
        <v>52</v>
      </c>
      <c r="R9" s="2">
        <v>56</v>
      </c>
      <c r="S9" s="2">
        <v>60</v>
      </c>
    </row>
    <row r="10" spans="1:19" ht="15" thickBot="1" x14ac:dyDescent="0.35">
      <c r="C10" s="2" t="s">
        <v>52</v>
      </c>
      <c r="D10" s="2" t="s">
        <v>11</v>
      </c>
      <c r="E10" s="2" t="s">
        <v>24</v>
      </c>
      <c r="F10" s="2" t="s">
        <v>53</v>
      </c>
      <c r="G10" s="2" t="s">
        <v>54</v>
      </c>
      <c r="H10" s="2" t="s">
        <v>55</v>
      </c>
      <c r="I10" s="2" t="s">
        <v>56</v>
      </c>
      <c r="J10" s="2" t="s">
        <v>57</v>
      </c>
      <c r="K10" s="2" t="s">
        <v>58</v>
      </c>
      <c r="L10" s="2" t="s">
        <v>59</v>
      </c>
      <c r="M10" s="2" t="s">
        <v>60</v>
      </c>
      <c r="N10" s="2" t="s">
        <v>61</v>
      </c>
      <c r="O10" s="2" t="s">
        <v>62</v>
      </c>
      <c r="P10" s="2" t="s">
        <v>63</v>
      </c>
      <c r="Q10" s="2" t="s">
        <v>64</v>
      </c>
      <c r="R10" s="2" t="s">
        <v>65</v>
      </c>
      <c r="S10" s="2" t="s">
        <v>12</v>
      </c>
    </row>
    <row r="11" spans="1:19" ht="130.19999999999999" thickBot="1" x14ac:dyDescent="0.35">
      <c r="A11" s="2">
        <v>1</v>
      </c>
      <c r="B11" s="1" t="s">
        <v>16</v>
      </c>
      <c r="C11" s="6" t="s">
        <v>14</v>
      </c>
      <c r="D11" s="99" t="s">
        <v>2994</v>
      </c>
      <c r="E11" s="99" t="s">
        <v>3842</v>
      </c>
      <c r="F11" s="100" t="s">
        <v>3843</v>
      </c>
      <c r="G11" s="101" t="s">
        <v>3844</v>
      </c>
      <c r="H11" s="102" t="s">
        <v>3845</v>
      </c>
      <c r="I11" s="100" t="s">
        <v>3846</v>
      </c>
      <c r="J11" s="100" t="s">
        <v>3847</v>
      </c>
      <c r="K11" s="99">
        <v>1011</v>
      </c>
      <c r="L11" s="6">
        <v>0</v>
      </c>
      <c r="M11" s="103" t="s">
        <v>3848</v>
      </c>
      <c r="N11" s="6">
        <v>365</v>
      </c>
      <c r="O11" s="6">
        <v>0</v>
      </c>
      <c r="P11" s="6">
        <v>100</v>
      </c>
      <c r="Q11" s="104">
        <v>100</v>
      </c>
      <c r="R11" s="101"/>
      <c r="S11" s="100" t="s">
        <v>3849</v>
      </c>
    </row>
    <row r="12" spans="1:19" ht="142.5" customHeight="1" thickBot="1" x14ac:dyDescent="0.35">
      <c r="A12" s="2">
        <v>2</v>
      </c>
      <c r="B12" s="1" t="s">
        <v>3003</v>
      </c>
      <c r="C12" s="6" t="s">
        <v>14</v>
      </c>
      <c r="D12" s="99" t="s">
        <v>2994</v>
      </c>
      <c r="E12" s="99" t="s">
        <v>3842</v>
      </c>
      <c r="F12" s="100" t="s">
        <v>3843</v>
      </c>
      <c r="G12" s="101" t="s">
        <v>3844</v>
      </c>
      <c r="H12" s="102" t="s">
        <v>3845</v>
      </c>
      <c r="I12" s="100" t="s">
        <v>3846</v>
      </c>
      <c r="J12" s="100" t="s">
        <v>3850</v>
      </c>
      <c r="K12" s="99">
        <v>1011</v>
      </c>
      <c r="L12" s="6">
        <v>0</v>
      </c>
      <c r="M12" s="103" t="s">
        <v>3848</v>
      </c>
      <c r="N12" s="6">
        <v>365</v>
      </c>
      <c r="O12" s="6">
        <v>0</v>
      </c>
      <c r="P12" s="6">
        <v>100</v>
      </c>
      <c r="Q12" s="104">
        <v>100</v>
      </c>
      <c r="R12" s="101"/>
      <c r="S12" s="100" t="s">
        <v>3849</v>
      </c>
    </row>
    <row r="13" spans="1:19" ht="130.19999999999999" thickBot="1" x14ac:dyDescent="0.35">
      <c r="A13" s="2">
        <v>3</v>
      </c>
      <c r="B13" s="1" t="s">
        <v>3006</v>
      </c>
      <c r="C13" s="6" t="s">
        <v>14</v>
      </c>
      <c r="D13" s="99" t="s">
        <v>2994</v>
      </c>
      <c r="E13" s="99" t="s">
        <v>3842</v>
      </c>
      <c r="F13" s="100" t="s">
        <v>3843</v>
      </c>
      <c r="G13" s="101" t="s">
        <v>3844</v>
      </c>
      <c r="H13" s="102" t="s">
        <v>3845</v>
      </c>
      <c r="I13" s="102" t="s">
        <v>3851</v>
      </c>
      <c r="J13" s="100" t="s">
        <v>3852</v>
      </c>
      <c r="K13" s="105" t="s">
        <v>3853</v>
      </c>
      <c r="L13" s="6">
        <v>0</v>
      </c>
      <c r="M13" s="103" t="s">
        <v>3848</v>
      </c>
      <c r="N13" s="6">
        <v>365</v>
      </c>
      <c r="O13" s="6">
        <v>0</v>
      </c>
      <c r="P13" s="6">
        <v>100</v>
      </c>
      <c r="Q13" s="104">
        <v>85</v>
      </c>
      <c r="R13" s="6" t="s">
        <v>13</v>
      </c>
      <c r="S13" s="100" t="s">
        <v>3854</v>
      </c>
    </row>
    <row r="14" spans="1:19" ht="130.19999999999999" thickBot="1" x14ac:dyDescent="0.35">
      <c r="A14" s="2">
        <v>4</v>
      </c>
      <c r="B14" s="1" t="s">
        <v>3008</v>
      </c>
      <c r="C14" s="6" t="s">
        <v>14</v>
      </c>
      <c r="D14" s="99" t="s">
        <v>2994</v>
      </c>
      <c r="E14" s="99" t="s">
        <v>3842</v>
      </c>
      <c r="F14" s="100" t="s">
        <v>3843</v>
      </c>
      <c r="G14" s="101" t="s">
        <v>3844</v>
      </c>
      <c r="H14" s="102" t="s">
        <v>3845</v>
      </c>
      <c r="I14" s="102" t="s">
        <v>3851</v>
      </c>
      <c r="J14" s="100" t="s">
        <v>3855</v>
      </c>
      <c r="K14" s="105" t="s">
        <v>3853</v>
      </c>
      <c r="L14" s="6">
        <f>30000000+13400000</f>
        <v>43400000</v>
      </c>
      <c r="M14" s="99" t="s">
        <v>3856</v>
      </c>
      <c r="N14" s="6">
        <v>365</v>
      </c>
      <c r="O14" s="6">
        <v>35114931</v>
      </c>
      <c r="P14" s="6">
        <v>100</v>
      </c>
      <c r="Q14" s="104">
        <v>76</v>
      </c>
      <c r="R14" s="6" t="s">
        <v>13</v>
      </c>
      <c r="S14" s="100" t="s">
        <v>3857</v>
      </c>
    </row>
    <row r="15" spans="1:19" ht="130.19999999999999" thickBot="1" x14ac:dyDescent="0.35">
      <c r="A15" s="2">
        <v>5</v>
      </c>
      <c r="B15" s="1" t="s">
        <v>3009</v>
      </c>
      <c r="C15" s="6" t="s">
        <v>14</v>
      </c>
      <c r="D15" s="99" t="s">
        <v>2994</v>
      </c>
      <c r="E15" s="99" t="s">
        <v>3842</v>
      </c>
      <c r="F15" s="100" t="s">
        <v>3843</v>
      </c>
      <c r="G15" s="101" t="s">
        <v>3844</v>
      </c>
      <c r="H15" s="102" t="s">
        <v>3845</v>
      </c>
      <c r="I15" s="102" t="s">
        <v>3851</v>
      </c>
      <c r="J15" s="100" t="s">
        <v>3858</v>
      </c>
      <c r="K15" s="105" t="s">
        <v>3853</v>
      </c>
      <c r="L15" s="6">
        <v>0</v>
      </c>
      <c r="M15" s="100" t="s">
        <v>3859</v>
      </c>
      <c r="N15" s="6">
        <v>365</v>
      </c>
      <c r="O15" s="6">
        <v>0</v>
      </c>
      <c r="P15" s="6">
        <v>100</v>
      </c>
      <c r="Q15" s="104">
        <v>100</v>
      </c>
      <c r="R15" s="6" t="s">
        <v>13</v>
      </c>
      <c r="S15" s="100" t="s">
        <v>3860</v>
      </c>
    </row>
    <row r="16" spans="1:19" ht="130.19999999999999" thickBot="1" x14ac:dyDescent="0.35">
      <c r="A16" s="2">
        <v>6</v>
      </c>
      <c r="B16" s="1" t="s">
        <v>3010</v>
      </c>
      <c r="C16" s="6" t="s">
        <v>14</v>
      </c>
      <c r="D16" s="99" t="s">
        <v>2994</v>
      </c>
      <c r="E16" s="99" t="s">
        <v>3842</v>
      </c>
      <c r="F16" s="100" t="s">
        <v>3843</v>
      </c>
      <c r="G16" s="101" t="s">
        <v>3844</v>
      </c>
      <c r="H16" s="102" t="s">
        <v>3845</v>
      </c>
      <c r="I16" s="102" t="s">
        <v>3851</v>
      </c>
      <c r="J16" s="100" t="s">
        <v>3861</v>
      </c>
      <c r="K16" s="105" t="s">
        <v>3853</v>
      </c>
      <c r="L16" s="6">
        <v>0</v>
      </c>
      <c r="M16" s="99" t="s">
        <v>3862</v>
      </c>
      <c r="N16" s="6">
        <v>365</v>
      </c>
      <c r="O16" s="6">
        <v>0</v>
      </c>
      <c r="P16" s="6">
        <v>100</v>
      </c>
      <c r="Q16" s="104">
        <v>27</v>
      </c>
      <c r="R16" s="6" t="s">
        <v>13</v>
      </c>
      <c r="S16" s="100" t="s">
        <v>3863</v>
      </c>
    </row>
    <row r="17" spans="1:19" ht="130.19999999999999" thickBot="1" x14ac:dyDescent="0.35">
      <c r="A17" s="2">
        <v>7</v>
      </c>
      <c r="B17" s="1" t="s">
        <v>3011</v>
      </c>
      <c r="C17" s="6" t="s">
        <v>14</v>
      </c>
      <c r="D17" s="99" t="s">
        <v>2994</v>
      </c>
      <c r="E17" s="99" t="s">
        <v>3842</v>
      </c>
      <c r="F17" s="100" t="s">
        <v>3843</v>
      </c>
      <c r="G17" s="101" t="s">
        <v>3864</v>
      </c>
      <c r="H17" s="102" t="s">
        <v>3845</v>
      </c>
      <c r="I17" s="102" t="s">
        <v>3865</v>
      </c>
      <c r="J17" s="100" t="s">
        <v>3866</v>
      </c>
      <c r="K17" s="6">
        <v>1011</v>
      </c>
      <c r="L17" s="106">
        <v>0</v>
      </c>
      <c r="M17" s="103" t="s">
        <v>3848</v>
      </c>
      <c r="N17" s="106">
        <v>365</v>
      </c>
      <c r="O17" s="106">
        <v>0</v>
      </c>
      <c r="P17" s="106">
        <v>100</v>
      </c>
      <c r="Q17" s="107">
        <v>50</v>
      </c>
      <c r="R17" s="106" t="s">
        <v>13</v>
      </c>
      <c r="S17" s="100" t="s">
        <v>3867</v>
      </c>
    </row>
    <row r="18" spans="1:19" ht="130.19999999999999" thickBot="1" x14ac:dyDescent="0.35">
      <c r="A18" s="2">
        <v>8</v>
      </c>
      <c r="B18" s="1" t="s">
        <v>3012</v>
      </c>
      <c r="C18" s="6" t="s">
        <v>14</v>
      </c>
      <c r="D18" s="99" t="s">
        <v>2994</v>
      </c>
      <c r="E18" s="99" t="s">
        <v>3842</v>
      </c>
      <c r="F18" s="100" t="s">
        <v>3843</v>
      </c>
      <c r="G18" s="101" t="s">
        <v>3864</v>
      </c>
      <c r="H18" s="102" t="s">
        <v>3845</v>
      </c>
      <c r="I18" s="102" t="s">
        <v>3865</v>
      </c>
      <c r="J18" s="102" t="s">
        <v>3868</v>
      </c>
      <c r="K18" s="6">
        <v>1011</v>
      </c>
      <c r="L18" s="6">
        <v>0</v>
      </c>
      <c r="M18" s="103" t="s">
        <v>3848</v>
      </c>
      <c r="N18" s="6">
        <v>365</v>
      </c>
      <c r="O18" s="6">
        <v>0</v>
      </c>
      <c r="P18" s="6">
        <v>100</v>
      </c>
      <c r="Q18" s="104">
        <v>50</v>
      </c>
      <c r="R18" s="6" t="s">
        <v>13</v>
      </c>
      <c r="S18" s="100" t="s">
        <v>3867</v>
      </c>
    </row>
    <row r="19" spans="1:19" ht="130.19999999999999" thickBot="1" x14ac:dyDescent="0.35">
      <c r="A19" s="2">
        <v>9</v>
      </c>
      <c r="B19" s="1" t="s">
        <v>3013</v>
      </c>
      <c r="C19" s="6" t="s">
        <v>14</v>
      </c>
      <c r="D19" s="99" t="s">
        <v>2994</v>
      </c>
      <c r="E19" s="99" t="s">
        <v>3842</v>
      </c>
      <c r="F19" s="100" t="s">
        <v>3843</v>
      </c>
      <c r="G19" s="101" t="s">
        <v>3869</v>
      </c>
      <c r="H19" s="102" t="s">
        <v>3845</v>
      </c>
      <c r="I19" s="102" t="s">
        <v>3870</v>
      </c>
      <c r="J19" s="100" t="s">
        <v>3871</v>
      </c>
      <c r="K19" s="6">
        <v>1011</v>
      </c>
      <c r="L19" s="6">
        <v>0</v>
      </c>
      <c r="M19" s="103" t="s">
        <v>3848</v>
      </c>
      <c r="N19" s="6">
        <v>365</v>
      </c>
      <c r="O19" s="6">
        <v>0</v>
      </c>
      <c r="P19" s="6">
        <v>100</v>
      </c>
      <c r="Q19" s="104">
        <v>100</v>
      </c>
      <c r="R19" s="100"/>
      <c r="S19" s="100"/>
    </row>
    <row r="20" spans="1:19" ht="130.19999999999999" thickBot="1" x14ac:dyDescent="0.35">
      <c r="A20" s="2">
        <v>10</v>
      </c>
      <c r="B20" s="1" t="s">
        <v>40</v>
      </c>
      <c r="C20" s="6" t="s">
        <v>14</v>
      </c>
      <c r="D20" s="99" t="s">
        <v>2994</v>
      </c>
      <c r="E20" s="99" t="s">
        <v>3842</v>
      </c>
      <c r="F20" s="100" t="s">
        <v>3843</v>
      </c>
      <c r="G20" s="101" t="s">
        <v>3869</v>
      </c>
      <c r="H20" s="102" t="s">
        <v>3845</v>
      </c>
      <c r="I20" s="102" t="s">
        <v>3872</v>
      </c>
      <c r="J20" s="102" t="s">
        <v>3873</v>
      </c>
      <c r="K20" s="6">
        <v>1011</v>
      </c>
      <c r="L20" s="6">
        <v>0</v>
      </c>
      <c r="M20" s="103" t="s">
        <v>3848</v>
      </c>
      <c r="N20" s="6">
        <v>365</v>
      </c>
      <c r="O20" s="6">
        <v>0</v>
      </c>
      <c r="P20" s="6">
        <v>100</v>
      </c>
      <c r="Q20" s="104">
        <v>100</v>
      </c>
      <c r="R20" s="100"/>
      <c r="S20" s="100"/>
    </row>
    <row r="21" spans="1:19" ht="130.19999999999999" thickBot="1" x14ac:dyDescent="0.35">
      <c r="A21" s="2">
        <v>11</v>
      </c>
      <c r="B21" s="1" t="s">
        <v>3014</v>
      </c>
      <c r="C21" s="6" t="s">
        <v>14</v>
      </c>
      <c r="D21" s="99" t="s">
        <v>2994</v>
      </c>
      <c r="E21" s="99" t="s">
        <v>3842</v>
      </c>
      <c r="F21" s="100" t="s">
        <v>3843</v>
      </c>
      <c r="G21" s="101" t="s">
        <v>3874</v>
      </c>
      <c r="H21" s="102" t="s">
        <v>3845</v>
      </c>
      <c r="I21" s="102" t="s">
        <v>3875</v>
      </c>
      <c r="J21" s="100" t="s">
        <v>3876</v>
      </c>
      <c r="K21" s="6">
        <v>1011</v>
      </c>
      <c r="L21" s="6">
        <v>0</v>
      </c>
      <c r="M21" s="100" t="s">
        <v>3877</v>
      </c>
      <c r="N21" s="6">
        <v>365</v>
      </c>
      <c r="O21" s="6">
        <v>0</v>
      </c>
      <c r="P21" s="6">
        <v>100</v>
      </c>
      <c r="Q21" s="104">
        <v>100</v>
      </c>
      <c r="R21" s="6" t="s">
        <v>13</v>
      </c>
      <c r="S21" s="6" t="s">
        <v>13</v>
      </c>
    </row>
    <row r="22" spans="1:19" ht="130.19999999999999" thickBot="1" x14ac:dyDescent="0.35">
      <c r="A22" s="2">
        <v>12</v>
      </c>
      <c r="B22" s="1" t="s">
        <v>3015</v>
      </c>
      <c r="C22" s="6" t="s">
        <v>14</v>
      </c>
      <c r="D22" s="99" t="s">
        <v>2994</v>
      </c>
      <c r="E22" s="99" t="s">
        <v>3842</v>
      </c>
      <c r="F22" s="100" t="s">
        <v>3843</v>
      </c>
      <c r="G22" s="101" t="s">
        <v>3874</v>
      </c>
      <c r="H22" s="102" t="s">
        <v>3845</v>
      </c>
      <c r="I22" s="102" t="s">
        <v>3878</v>
      </c>
      <c r="J22" s="100" t="s">
        <v>3879</v>
      </c>
      <c r="K22" s="6">
        <v>1011</v>
      </c>
      <c r="L22" s="6">
        <v>0</v>
      </c>
      <c r="M22" s="100" t="s">
        <v>3877</v>
      </c>
      <c r="N22" s="6">
        <v>365</v>
      </c>
      <c r="O22" s="6">
        <v>0</v>
      </c>
      <c r="P22" s="6">
        <v>100</v>
      </c>
      <c r="Q22" s="104">
        <v>100</v>
      </c>
      <c r="R22" s="6" t="s">
        <v>13</v>
      </c>
      <c r="S22" s="6" t="s">
        <v>13</v>
      </c>
    </row>
    <row r="23" spans="1:19" ht="130.19999999999999" thickBot="1" x14ac:dyDescent="0.35">
      <c r="A23" s="2">
        <v>13</v>
      </c>
      <c r="B23" s="1" t="s">
        <v>3016</v>
      </c>
      <c r="C23" s="6" t="s">
        <v>14</v>
      </c>
      <c r="D23" s="99" t="s">
        <v>2994</v>
      </c>
      <c r="E23" s="99" t="s">
        <v>3842</v>
      </c>
      <c r="F23" s="100" t="s">
        <v>3843</v>
      </c>
      <c r="G23" s="101" t="s">
        <v>3880</v>
      </c>
      <c r="H23" s="102" t="s">
        <v>3845</v>
      </c>
      <c r="I23" s="102" t="s">
        <v>3881</v>
      </c>
      <c r="J23" s="102" t="s">
        <v>3882</v>
      </c>
      <c r="K23" s="6">
        <v>1011</v>
      </c>
      <c r="L23" s="6">
        <v>0</v>
      </c>
      <c r="M23" s="99" t="s">
        <v>3883</v>
      </c>
      <c r="N23" s="6">
        <v>365</v>
      </c>
      <c r="O23" s="6">
        <v>0</v>
      </c>
      <c r="P23" s="6">
        <v>100</v>
      </c>
      <c r="Q23" s="104">
        <v>80</v>
      </c>
      <c r="R23" s="6" t="s">
        <v>13</v>
      </c>
      <c r="S23" s="100"/>
    </row>
    <row r="24" spans="1:19" ht="130.19999999999999" thickBot="1" x14ac:dyDescent="0.35">
      <c r="A24" s="2">
        <v>14</v>
      </c>
      <c r="B24" s="1" t="s">
        <v>3017</v>
      </c>
      <c r="C24" s="6" t="s">
        <v>14</v>
      </c>
      <c r="D24" s="99" t="s">
        <v>2994</v>
      </c>
      <c r="E24" s="99" t="s">
        <v>3842</v>
      </c>
      <c r="F24" s="100" t="s">
        <v>3843</v>
      </c>
      <c r="G24" s="101" t="s">
        <v>3880</v>
      </c>
      <c r="H24" s="102" t="s">
        <v>3845</v>
      </c>
      <c r="I24" s="102" t="s">
        <v>3881</v>
      </c>
      <c r="J24" s="102" t="s">
        <v>3884</v>
      </c>
      <c r="K24" s="6">
        <v>1011</v>
      </c>
      <c r="L24" s="6">
        <v>0</v>
      </c>
      <c r="M24" s="99" t="s">
        <v>3883</v>
      </c>
      <c r="N24" s="6">
        <v>365</v>
      </c>
      <c r="O24" s="6">
        <v>0</v>
      </c>
      <c r="P24" s="6">
        <v>100</v>
      </c>
      <c r="Q24" s="104">
        <v>90</v>
      </c>
      <c r="R24" s="6" t="s">
        <v>13</v>
      </c>
      <c r="S24" s="6" t="s">
        <v>13</v>
      </c>
    </row>
    <row r="25" spans="1:19" ht="115.8" thickBot="1" x14ac:dyDescent="0.35">
      <c r="A25" s="2">
        <v>15</v>
      </c>
      <c r="B25" s="1" t="s">
        <v>3018</v>
      </c>
      <c r="C25" s="6" t="s">
        <v>14</v>
      </c>
      <c r="D25" s="99" t="s">
        <v>2994</v>
      </c>
      <c r="E25" s="99" t="s">
        <v>3842</v>
      </c>
      <c r="F25" s="100" t="s">
        <v>3885</v>
      </c>
      <c r="G25" s="101" t="s">
        <v>3886</v>
      </c>
      <c r="H25" s="102" t="s">
        <v>3845</v>
      </c>
      <c r="I25" s="108" t="s">
        <v>3887</v>
      </c>
      <c r="J25" s="108" t="s">
        <v>3888</v>
      </c>
      <c r="K25" s="6">
        <v>1011</v>
      </c>
      <c r="L25" s="6">
        <v>0</v>
      </c>
      <c r="M25" s="100" t="s">
        <v>3889</v>
      </c>
      <c r="N25" s="6">
        <v>365</v>
      </c>
      <c r="O25" s="6">
        <v>0</v>
      </c>
      <c r="P25" s="6">
        <v>100</v>
      </c>
      <c r="Q25" s="104">
        <v>50</v>
      </c>
      <c r="R25" s="6"/>
      <c r="S25" s="6"/>
    </row>
    <row r="26" spans="1:19" ht="87" thickBot="1" x14ac:dyDescent="0.35">
      <c r="A26" s="2">
        <v>16</v>
      </c>
      <c r="B26" s="1" t="s">
        <v>3020</v>
      </c>
      <c r="C26" s="6" t="s">
        <v>14</v>
      </c>
      <c r="D26" s="99" t="s">
        <v>2994</v>
      </c>
      <c r="E26" s="99" t="s">
        <v>3842</v>
      </c>
      <c r="F26" s="100" t="s">
        <v>3885</v>
      </c>
      <c r="G26" s="101" t="s">
        <v>3886</v>
      </c>
      <c r="H26" s="102" t="s">
        <v>3845</v>
      </c>
      <c r="I26" s="108" t="s">
        <v>3890</v>
      </c>
      <c r="J26" s="109" t="s">
        <v>3891</v>
      </c>
      <c r="K26" s="6">
        <v>1011</v>
      </c>
      <c r="L26" s="6">
        <v>0</v>
      </c>
      <c r="M26" s="100" t="s">
        <v>3889</v>
      </c>
      <c r="N26" s="6">
        <v>365</v>
      </c>
      <c r="O26" s="6">
        <v>0</v>
      </c>
      <c r="P26" s="6">
        <v>100</v>
      </c>
      <c r="Q26" s="104">
        <v>100</v>
      </c>
      <c r="R26" s="6"/>
      <c r="S26" s="6"/>
    </row>
    <row r="27" spans="1:19" ht="72.599999999999994" thickBot="1" x14ac:dyDescent="0.35">
      <c r="A27" s="2">
        <v>17</v>
      </c>
      <c r="B27" s="1" t="s">
        <v>3021</v>
      </c>
      <c r="C27" s="6" t="s">
        <v>14</v>
      </c>
      <c r="D27" s="99" t="s">
        <v>2994</v>
      </c>
      <c r="E27" s="99" t="s">
        <v>3842</v>
      </c>
      <c r="F27" s="100" t="s">
        <v>3885</v>
      </c>
      <c r="G27" s="101" t="s">
        <v>3886</v>
      </c>
      <c r="H27" s="102" t="s">
        <v>3845</v>
      </c>
      <c r="I27" s="108" t="s">
        <v>3892</v>
      </c>
      <c r="J27" s="109" t="s">
        <v>3893</v>
      </c>
      <c r="K27" s="6">
        <v>1011</v>
      </c>
      <c r="L27" s="6">
        <v>0</v>
      </c>
      <c r="M27" s="100" t="s">
        <v>3894</v>
      </c>
      <c r="N27" s="6">
        <v>365</v>
      </c>
      <c r="O27" s="6">
        <v>0</v>
      </c>
      <c r="P27" s="6">
        <v>100</v>
      </c>
      <c r="Q27" s="104">
        <v>95</v>
      </c>
      <c r="R27" s="6"/>
      <c r="S27" s="6"/>
    </row>
    <row r="28" spans="1:19" ht="72.599999999999994" thickBot="1" x14ac:dyDescent="0.35">
      <c r="A28" s="2">
        <v>18</v>
      </c>
      <c r="B28" s="1" t="s">
        <v>3022</v>
      </c>
      <c r="C28" s="6" t="s">
        <v>14</v>
      </c>
      <c r="D28" s="99" t="s">
        <v>2994</v>
      </c>
      <c r="E28" s="99" t="s">
        <v>3842</v>
      </c>
      <c r="F28" s="100" t="s">
        <v>3885</v>
      </c>
      <c r="G28" s="110" t="s">
        <v>3895</v>
      </c>
      <c r="H28" s="102" t="s">
        <v>3845</v>
      </c>
      <c r="I28" s="102" t="s">
        <v>3896</v>
      </c>
      <c r="J28" s="100" t="s">
        <v>3897</v>
      </c>
      <c r="K28" s="6">
        <v>1011</v>
      </c>
      <c r="L28" s="6">
        <v>0</v>
      </c>
      <c r="M28" s="99" t="s">
        <v>3898</v>
      </c>
      <c r="N28" s="6">
        <v>365</v>
      </c>
      <c r="O28" s="6">
        <v>0</v>
      </c>
      <c r="P28" s="6">
        <v>100</v>
      </c>
      <c r="Q28" s="107">
        <v>85</v>
      </c>
      <c r="R28" s="6" t="s">
        <v>13</v>
      </c>
      <c r="S28" s="100"/>
    </row>
    <row r="29" spans="1:19" ht="72.599999999999994" thickBot="1" x14ac:dyDescent="0.35">
      <c r="A29" s="2">
        <v>19</v>
      </c>
      <c r="B29" s="1" t="s">
        <v>3023</v>
      </c>
      <c r="C29" s="6" t="s">
        <v>14</v>
      </c>
      <c r="D29" s="99" t="s">
        <v>2994</v>
      </c>
      <c r="E29" s="99" t="s">
        <v>3842</v>
      </c>
      <c r="F29" s="100" t="s">
        <v>3885</v>
      </c>
      <c r="G29" s="110" t="s">
        <v>3895</v>
      </c>
      <c r="H29" s="102" t="s">
        <v>3845</v>
      </c>
      <c r="I29" s="102" t="s">
        <v>3899</v>
      </c>
      <c r="J29" s="102" t="s">
        <v>3900</v>
      </c>
      <c r="K29" s="6">
        <v>1011</v>
      </c>
      <c r="L29" s="6">
        <v>0</v>
      </c>
      <c r="M29" s="99" t="s">
        <v>3898</v>
      </c>
      <c r="N29" s="6">
        <v>365</v>
      </c>
      <c r="O29" s="6">
        <v>0</v>
      </c>
      <c r="P29" s="6">
        <v>100</v>
      </c>
      <c r="Q29" s="104">
        <v>100</v>
      </c>
      <c r="R29" s="6" t="s">
        <v>13</v>
      </c>
      <c r="S29" s="6" t="s">
        <v>13</v>
      </c>
    </row>
    <row r="30" spans="1:19" ht="72.599999999999994" thickBot="1" x14ac:dyDescent="0.35">
      <c r="A30" s="2">
        <v>20</v>
      </c>
      <c r="B30" s="1" t="s">
        <v>3025</v>
      </c>
      <c r="C30" s="6" t="s">
        <v>14</v>
      </c>
      <c r="D30" s="99" t="s">
        <v>2994</v>
      </c>
      <c r="E30" s="99" t="s">
        <v>3842</v>
      </c>
      <c r="F30" s="100" t="s">
        <v>3885</v>
      </c>
      <c r="G30" s="110" t="s">
        <v>3895</v>
      </c>
      <c r="H30" s="102" t="s">
        <v>3845</v>
      </c>
      <c r="I30" s="102" t="s">
        <v>3901</v>
      </c>
      <c r="J30" s="102" t="s">
        <v>3902</v>
      </c>
      <c r="K30" s="6">
        <v>1011</v>
      </c>
      <c r="L30" s="6">
        <v>0</v>
      </c>
      <c r="M30" s="99" t="s">
        <v>3898</v>
      </c>
      <c r="N30" s="6">
        <v>365</v>
      </c>
      <c r="O30" s="6">
        <v>0</v>
      </c>
      <c r="P30" s="6">
        <v>100</v>
      </c>
      <c r="Q30" s="104">
        <v>60</v>
      </c>
      <c r="R30" s="6" t="s">
        <v>13</v>
      </c>
      <c r="S30" s="100"/>
    </row>
    <row r="31" spans="1:19" ht="72.599999999999994" thickBot="1" x14ac:dyDescent="0.35">
      <c r="A31" s="2">
        <v>21</v>
      </c>
      <c r="B31" s="1" t="s">
        <v>3027</v>
      </c>
      <c r="C31" s="6" t="s">
        <v>14</v>
      </c>
      <c r="D31" s="99" t="s">
        <v>2994</v>
      </c>
      <c r="E31" s="99" t="s">
        <v>3842</v>
      </c>
      <c r="F31" s="100" t="s">
        <v>3885</v>
      </c>
      <c r="G31" s="110" t="s">
        <v>3895</v>
      </c>
      <c r="H31" s="102" t="s">
        <v>3845</v>
      </c>
      <c r="I31" s="102" t="s">
        <v>3903</v>
      </c>
      <c r="J31" s="100" t="s">
        <v>3904</v>
      </c>
      <c r="K31" s="6">
        <v>1011</v>
      </c>
      <c r="L31" s="6">
        <v>0</v>
      </c>
      <c r="M31" s="100" t="s">
        <v>3905</v>
      </c>
      <c r="N31" s="6">
        <v>365</v>
      </c>
      <c r="O31" s="6">
        <v>0</v>
      </c>
      <c r="P31" s="6">
        <v>100</v>
      </c>
      <c r="Q31" s="107">
        <v>75</v>
      </c>
      <c r="R31" s="106" t="s">
        <v>13</v>
      </c>
      <c r="S31" s="106" t="s">
        <v>13</v>
      </c>
    </row>
    <row r="32" spans="1:19" ht="87" thickBot="1" x14ac:dyDescent="0.35">
      <c r="A32" s="2">
        <v>22</v>
      </c>
      <c r="B32" s="1" t="s">
        <v>3028</v>
      </c>
      <c r="C32" s="6" t="s">
        <v>14</v>
      </c>
      <c r="D32" s="99" t="s">
        <v>2994</v>
      </c>
      <c r="E32" s="99" t="s">
        <v>3842</v>
      </c>
      <c r="F32" s="100" t="s">
        <v>3906</v>
      </c>
      <c r="G32" s="101" t="s">
        <v>3907</v>
      </c>
      <c r="H32" s="102" t="s">
        <v>3845</v>
      </c>
      <c r="I32" s="100" t="s">
        <v>3908</v>
      </c>
      <c r="J32" s="100" t="s">
        <v>3909</v>
      </c>
      <c r="K32" s="6">
        <v>1011</v>
      </c>
      <c r="L32" s="6">
        <v>0</v>
      </c>
      <c r="M32" s="100" t="s">
        <v>3910</v>
      </c>
      <c r="N32" s="6">
        <v>365</v>
      </c>
      <c r="O32" s="6">
        <v>0</v>
      </c>
      <c r="P32" s="6">
        <v>100</v>
      </c>
      <c r="Q32" s="104">
        <v>100</v>
      </c>
      <c r="R32" s="6" t="s">
        <v>13</v>
      </c>
      <c r="S32" s="6" t="s">
        <v>13</v>
      </c>
    </row>
    <row r="33" spans="1:19" ht="101.4" thickBot="1" x14ac:dyDescent="0.35">
      <c r="A33" s="2">
        <v>23</v>
      </c>
      <c r="B33" s="1" t="s">
        <v>3031</v>
      </c>
      <c r="C33" s="6" t="s">
        <v>14</v>
      </c>
      <c r="D33" s="99" t="s">
        <v>2994</v>
      </c>
      <c r="E33" s="99" t="s">
        <v>3842</v>
      </c>
      <c r="F33" s="100" t="s">
        <v>3906</v>
      </c>
      <c r="G33" s="101" t="s">
        <v>3907</v>
      </c>
      <c r="H33" s="102" t="s">
        <v>3845</v>
      </c>
      <c r="I33" s="102" t="s">
        <v>3908</v>
      </c>
      <c r="J33" s="100" t="s">
        <v>3911</v>
      </c>
      <c r="K33" s="105" t="s">
        <v>3912</v>
      </c>
      <c r="L33" s="6">
        <v>0</v>
      </c>
      <c r="M33" s="100" t="s">
        <v>3910</v>
      </c>
      <c r="N33" s="6">
        <v>365</v>
      </c>
      <c r="O33" s="6">
        <v>0</v>
      </c>
      <c r="P33" s="6">
        <v>100</v>
      </c>
      <c r="Q33" s="104">
        <v>100</v>
      </c>
      <c r="R33" s="6" t="s">
        <v>13</v>
      </c>
      <c r="S33" s="100" t="s">
        <v>3913</v>
      </c>
    </row>
    <row r="34" spans="1:19" ht="101.4" thickBot="1" x14ac:dyDescent="0.35">
      <c r="A34" s="2">
        <v>24</v>
      </c>
      <c r="B34" s="1" t="s">
        <v>3034</v>
      </c>
      <c r="C34" s="6" t="s">
        <v>14</v>
      </c>
      <c r="D34" s="99" t="s">
        <v>2994</v>
      </c>
      <c r="E34" s="99" t="s">
        <v>3842</v>
      </c>
      <c r="F34" s="100" t="s">
        <v>3906</v>
      </c>
      <c r="G34" s="101" t="s">
        <v>3907</v>
      </c>
      <c r="H34" s="102" t="s">
        <v>3845</v>
      </c>
      <c r="I34" s="102" t="s">
        <v>3914</v>
      </c>
      <c r="J34" s="102" t="s">
        <v>3915</v>
      </c>
      <c r="K34" s="6">
        <v>3539</v>
      </c>
      <c r="L34" s="6">
        <v>84700000</v>
      </c>
      <c r="M34" s="100" t="s">
        <v>3910</v>
      </c>
      <c r="N34" s="6">
        <v>365</v>
      </c>
      <c r="O34" s="6">
        <v>65697541</v>
      </c>
      <c r="P34" s="6">
        <v>100</v>
      </c>
      <c r="Q34" s="104">
        <v>100</v>
      </c>
      <c r="R34" s="6" t="s">
        <v>13</v>
      </c>
      <c r="S34" s="6" t="s">
        <v>13</v>
      </c>
    </row>
    <row r="35" spans="1:19" ht="87" thickBot="1" x14ac:dyDescent="0.35">
      <c r="A35" s="2">
        <v>25</v>
      </c>
      <c r="B35" s="1" t="s">
        <v>3035</v>
      </c>
      <c r="C35" s="6" t="s">
        <v>14</v>
      </c>
      <c r="D35" s="99" t="s">
        <v>2994</v>
      </c>
      <c r="E35" s="99" t="s">
        <v>3842</v>
      </c>
      <c r="F35" s="100" t="s">
        <v>3916</v>
      </c>
      <c r="G35" s="101" t="s">
        <v>3917</v>
      </c>
      <c r="H35" s="102" t="s">
        <v>3845</v>
      </c>
      <c r="I35" s="102" t="s">
        <v>3918</v>
      </c>
      <c r="J35" s="102" t="s">
        <v>3919</v>
      </c>
      <c r="K35" s="6">
        <v>1011</v>
      </c>
      <c r="L35" s="6">
        <v>0</v>
      </c>
      <c r="M35" s="100" t="s">
        <v>3848</v>
      </c>
      <c r="N35" s="6">
        <v>365</v>
      </c>
      <c r="O35" s="6">
        <v>0</v>
      </c>
      <c r="P35" s="6">
        <v>100</v>
      </c>
      <c r="Q35" s="104">
        <v>100</v>
      </c>
      <c r="R35" s="6"/>
      <c r="S35" s="100"/>
    </row>
    <row r="36" spans="1:19" ht="87" thickBot="1" x14ac:dyDescent="0.35">
      <c r="A36" s="2">
        <v>26</v>
      </c>
      <c r="B36" s="1" t="s">
        <v>3036</v>
      </c>
      <c r="C36" s="6" t="s">
        <v>14</v>
      </c>
      <c r="D36" s="99" t="s">
        <v>2994</v>
      </c>
      <c r="E36" s="99" t="s">
        <v>3842</v>
      </c>
      <c r="F36" s="100" t="s">
        <v>3916</v>
      </c>
      <c r="G36" s="101" t="s">
        <v>3917</v>
      </c>
      <c r="H36" s="102" t="s">
        <v>3845</v>
      </c>
      <c r="I36" s="102" t="s">
        <v>3920</v>
      </c>
      <c r="J36" s="102" t="s">
        <v>3921</v>
      </c>
      <c r="K36" s="6">
        <v>1011</v>
      </c>
      <c r="L36" s="6">
        <v>0</v>
      </c>
      <c r="M36" s="100" t="s">
        <v>3848</v>
      </c>
      <c r="N36" s="6">
        <v>365</v>
      </c>
      <c r="O36" s="6">
        <v>0</v>
      </c>
      <c r="P36" s="6">
        <v>100</v>
      </c>
      <c r="Q36" s="104">
        <v>100</v>
      </c>
      <c r="R36" s="6"/>
      <c r="S36" s="6"/>
    </row>
    <row r="37" spans="1:19" ht="72.599999999999994" thickBot="1" x14ac:dyDescent="0.35">
      <c r="A37" s="2">
        <v>27</v>
      </c>
      <c r="B37" s="1" t="s">
        <v>3039</v>
      </c>
      <c r="C37" s="6" t="s">
        <v>14</v>
      </c>
      <c r="D37" s="99" t="s">
        <v>2994</v>
      </c>
      <c r="E37" s="99" t="s">
        <v>3842</v>
      </c>
      <c r="F37" s="100" t="s">
        <v>3916</v>
      </c>
      <c r="G37" s="101" t="s">
        <v>3917</v>
      </c>
      <c r="H37" s="102" t="s">
        <v>3845</v>
      </c>
      <c r="I37" s="102" t="s">
        <v>3922</v>
      </c>
      <c r="J37" s="102" t="s">
        <v>3923</v>
      </c>
      <c r="K37" s="6">
        <v>1011</v>
      </c>
      <c r="L37" s="6">
        <v>0</v>
      </c>
      <c r="M37" s="100" t="s">
        <v>3848</v>
      </c>
      <c r="N37" s="6">
        <v>365</v>
      </c>
      <c r="O37" s="6">
        <v>0</v>
      </c>
      <c r="P37" s="6">
        <v>100</v>
      </c>
      <c r="Q37" s="104">
        <v>100</v>
      </c>
      <c r="R37" s="6"/>
      <c r="S37" s="100"/>
    </row>
    <row r="38" spans="1:19" ht="58.2" thickBot="1" x14ac:dyDescent="0.35">
      <c r="A38" s="2">
        <v>28</v>
      </c>
      <c r="B38" s="1" t="s">
        <v>3040</v>
      </c>
      <c r="C38" s="6" t="s">
        <v>14</v>
      </c>
      <c r="D38" s="99" t="s">
        <v>2994</v>
      </c>
      <c r="E38" s="99" t="s">
        <v>3842</v>
      </c>
      <c r="F38" s="100" t="s">
        <v>3916</v>
      </c>
      <c r="G38" s="101" t="s">
        <v>3917</v>
      </c>
      <c r="H38" s="102" t="s">
        <v>3845</v>
      </c>
      <c r="I38" s="102" t="s">
        <v>3922</v>
      </c>
      <c r="J38" s="102" t="s">
        <v>3924</v>
      </c>
      <c r="K38" s="6">
        <v>1011</v>
      </c>
      <c r="L38" s="6">
        <v>0</v>
      </c>
      <c r="M38" s="100" t="s">
        <v>3848</v>
      </c>
      <c r="N38" s="6">
        <v>365</v>
      </c>
      <c r="O38" s="6">
        <v>0</v>
      </c>
      <c r="P38" s="6">
        <v>100</v>
      </c>
      <c r="Q38" s="104">
        <v>90</v>
      </c>
      <c r="R38" s="6"/>
      <c r="S38" s="6"/>
    </row>
    <row r="39" spans="1:19" ht="212.25" customHeight="1" thickBot="1" x14ac:dyDescent="0.35">
      <c r="A39" s="2">
        <v>29</v>
      </c>
      <c r="B39" s="1" t="s">
        <v>3042</v>
      </c>
      <c r="C39" s="6" t="s">
        <v>14</v>
      </c>
      <c r="D39" s="99" t="s">
        <v>2994</v>
      </c>
      <c r="E39" s="99" t="s">
        <v>3842</v>
      </c>
      <c r="F39" s="100" t="s">
        <v>3925</v>
      </c>
      <c r="G39" s="101" t="s">
        <v>3926</v>
      </c>
      <c r="H39" s="102" t="s">
        <v>3927</v>
      </c>
      <c r="I39" s="102" t="s">
        <v>3928</v>
      </c>
      <c r="J39" s="102" t="s">
        <v>3929</v>
      </c>
      <c r="K39" s="6">
        <v>1011</v>
      </c>
      <c r="L39" s="6">
        <v>0</v>
      </c>
      <c r="M39" s="100" t="s">
        <v>3877</v>
      </c>
      <c r="N39" s="6">
        <v>365</v>
      </c>
      <c r="O39" s="6">
        <v>0</v>
      </c>
      <c r="P39" s="6">
        <v>100</v>
      </c>
      <c r="Q39" s="104">
        <v>80</v>
      </c>
      <c r="R39" s="6"/>
      <c r="S39" s="100"/>
    </row>
    <row r="40" spans="1:19" ht="212.25" customHeight="1" thickBot="1" x14ac:dyDescent="0.35">
      <c r="A40" s="2">
        <v>30</v>
      </c>
      <c r="B40" s="1" t="s">
        <v>3045</v>
      </c>
      <c r="C40" s="6" t="s">
        <v>14</v>
      </c>
      <c r="D40" s="99" t="s">
        <v>2994</v>
      </c>
      <c r="E40" s="99" t="s">
        <v>3842</v>
      </c>
      <c r="F40" s="100" t="s">
        <v>3925</v>
      </c>
      <c r="G40" s="101" t="s">
        <v>3926</v>
      </c>
      <c r="H40" s="102" t="s">
        <v>3927</v>
      </c>
      <c r="I40" s="102" t="s">
        <v>3928</v>
      </c>
      <c r="J40" s="100" t="s">
        <v>3930</v>
      </c>
      <c r="K40" s="6">
        <v>1011</v>
      </c>
      <c r="L40" s="6">
        <v>0</v>
      </c>
      <c r="M40" s="100" t="s">
        <v>3877</v>
      </c>
      <c r="N40" s="6">
        <v>365</v>
      </c>
      <c r="O40" s="6">
        <v>0</v>
      </c>
      <c r="P40" s="6">
        <v>100</v>
      </c>
      <c r="Q40" s="104">
        <v>100</v>
      </c>
      <c r="R40" s="6"/>
      <c r="S40" s="100"/>
    </row>
    <row r="41" spans="1:19" ht="216" customHeight="1" thickBot="1" x14ac:dyDescent="0.35">
      <c r="A41" s="2">
        <v>31</v>
      </c>
      <c r="B41" s="1" t="s">
        <v>3046</v>
      </c>
      <c r="C41" s="6" t="s">
        <v>14</v>
      </c>
      <c r="D41" s="99" t="s">
        <v>2994</v>
      </c>
      <c r="E41" s="99" t="s">
        <v>3842</v>
      </c>
      <c r="F41" s="100" t="s">
        <v>3925</v>
      </c>
      <c r="G41" s="101" t="s">
        <v>3926</v>
      </c>
      <c r="H41" s="102" t="s">
        <v>3927</v>
      </c>
      <c r="I41" s="102" t="s">
        <v>3931</v>
      </c>
      <c r="J41" s="100" t="s">
        <v>3932</v>
      </c>
      <c r="K41" s="6">
        <v>1011</v>
      </c>
      <c r="L41" s="6">
        <v>0</v>
      </c>
      <c r="M41" s="100" t="s">
        <v>3933</v>
      </c>
      <c r="N41" s="6">
        <v>365</v>
      </c>
      <c r="O41" s="6">
        <v>0</v>
      </c>
      <c r="P41" s="6">
        <v>100</v>
      </c>
      <c r="Q41" s="104">
        <v>100</v>
      </c>
      <c r="R41" s="6"/>
      <c r="S41" s="6"/>
    </row>
    <row r="42" spans="1:19" ht="211.5" customHeight="1" thickBot="1" x14ac:dyDescent="0.35">
      <c r="A42" s="2">
        <v>32</v>
      </c>
      <c r="B42" s="1" t="s">
        <v>3047</v>
      </c>
      <c r="C42" s="6" t="s">
        <v>14</v>
      </c>
      <c r="D42" s="99" t="s">
        <v>2994</v>
      </c>
      <c r="E42" s="99" t="s">
        <v>3842</v>
      </c>
      <c r="F42" s="100" t="s">
        <v>3925</v>
      </c>
      <c r="G42" s="101" t="s">
        <v>3926</v>
      </c>
      <c r="H42" s="102" t="s">
        <v>3927</v>
      </c>
      <c r="I42" s="102" t="s">
        <v>3931</v>
      </c>
      <c r="J42" s="102" t="s">
        <v>3934</v>
      </c>
      <c r="K42" s="6">
        <v>1011</v>
      </c>
      <c r="L42" s="6">
        <v>0</v>
      </c>
      <c r="M42" s="100" t="s">
        <v>3877</v>
      </c>
      <c r="N42" s="6">
        <v>365</v>
      </c>
      <c r="O42" s="6">
        <v>0</v>
      </c>
      <c r="P42" s="6">
        <v>100</v>
      </c>
      <c r="Q42" s="104">
        <v>100</v>
      </c>
      <c r="R42" s="6"/>
      <c r="S42" s="6"/>
    </row>
    <row r="43" spans="1:19" ht="211.5" customHeight="1" thickBot="1" x14ac:dyDescent="0.35">
      <c r="A43" s="2">
        <v>33</v>
      </c>
      <c r="B43" s="1" t="s">
        <v>3048</v>
      </c>
      <c r="C43" s="6" t="s">
        <v>14</v>
      </c>
      <c r="D43" s="99" t="s">
        <v>2994</v>
      </c>
      <c r="E43" s="99" t="s">
        <v>3842</v>
      </c>
      <c r="F43" s="100" t="s">
        <v>3925</v>
      </c>
      <c r="G43" s="101" t="s">
        <v>3926</v>
      </c>
      <c r="H43" s="102" t="s">
        <v>3927</v>
      </c>
      <c r="I43" s="102" t="s">
        <v>3931</v>
      </c>
      <c r="J43" s="100" t="s">
        <v>3935</v>
      </c>
      <c r="K43" s="6">
        <v>1011</v>
      </c>
      <c r="L43" s="6">
        <v>0</v>
      </c>
      <c r="M43" s="100" t="s">
        <v>3933</v>
      </c>
      <c r="N43" s="6">
        <v>365</v>
      </c>
      <c r="O43" s="6">
        <v>0</v>
      </c>
      <c r="P43" s="6">
        <v>100</v>
      </c>
      <c r="Q43" s="104">
        <v>100</v>
      </c>
      <c r="R43" s="6"/>
      <c r="S43" s="6"/>
    </row>
    <row r="44" spans="1:19" ht="202.2" thickBot="1" x14ac:dyDescent="0.35">
      <c r="A44" s="2">
        <v>34</v>
      </c>
      <c r="B44" s="1" t="s">
        <v>3049</v>
      </c>
      <c r="C44" s="6" t="s">
        <v>14</v>
      </c>
      <c r="D44" s="99" t="s">
        <v>2994</v>
      </c>
      <c r="E44" s="99" t="s">
        <v>3842</v>
      </c>
      <c r="F44" s="100" t="s">
        <v>3925</v>
      </c>
      <c r="G44" s="101" t="s">
        <v>3926</v>
      </c>
      <c r="H44" s="102" t="s">
        <v>3927</v>
      </c>
      <c r="I44" s="102" t="s">
        <v>3936</v>
      </c>
      <c r="J44" s="102" t="s">
        <v>3937</v>
      </c>
      <c r="K44" s="6">
        <v>1011</v>
      </c>
      <c r="L44" s="6">
        <v>0</v>
      </c>
      <c r="M44" s="100" t="s">
        <v>3938</v>
      </c>
      <c r="N44" s="6">
        <v>365</v>
      </c>
      <c r="O44" s="6">
        <v>0</v>
      </c>
      <c r="P44" s="6">
        <v>100</v>
      </c>
      <c r="Q44" s="104">
        <v>100</v>
      </c>
      <c r="R44" s="6"/>
      <c r="S44" s="6"/>
    </row>
    <row r="45" spans="1:19" ht="216" customHeight="1" thickBot="1" x14ac:dyDescent="0.35">
      <c r="A45" s="2">
        <v>35</v>
      </c>
      <c r="B45" s="1" t="s">
        <v>3051</v>
      </c>
      <c r="C45" s="6" t="s">
        <v>14</v>
      </c>
      <c r="D45" s="99" t="s">
        <v>2994</v>
      </c>
      <c r="E45" s="99" t="s">
        <v>3842</v>
      </c>
      <c r="F45" s="100" t="s">
        <v>3925</v>
      </c>
      <c r="G45" s="101" t="s">
        <v>3926</v>
      </c>
      <c r="H45" s="102" t="s">
        <v>3927</v>
      </c>
      <c r="I45" s="102" t="s">
        <v>3936</v>
      </c>
      <c r="J45" s="102" t="s">
        <v>3939</v>
      </c>
      <c r="K45" s="6">
        <v>1011</v>
      </c>
      <c r="L45" s="6">
        <v>0</v>
      </c>
      <c r="M45" s="100" t="s">
        <v>3938</v>
      </c>
      <c r="N45" s="6">
        <v>365</v>
      </c>
      <c r="O45" s="6">
        <v>0</v>
      </c>
      <c r="P45" s="6">
        <v>100</v>
      </c>
      <c r="Q45" s="104">
        <v>100</v>
      </c>
      <c r="R45" s="6"/>
      <c r="S45" s="6"/>
    </row>
    <row r="46" spans="1:19" ht="219" customHeight="1" thickBot="1" x14ac:dyDescent="0.35">
      <c r="A46" s="2">
        <v>36</v>
      </c>
      <c r="B46" s="1" t="s">
        <v>3052</v>
      </c>
      <c r="C46" s="6" t="s">
        <v>14</v>
      </c>
      <c r="D46" s="99" t="s">
        <v>2994</v>
      </c>
      <c r="E46" s="99" t="s">
        <v>3842</v>
      </c>
      <c r="F46" s="100" t="s">
        <v>3925</v>
      </c>
      <c r="G46" s="101" t="s">
        <v>3926</v>
      </c>
      <c r="H46" s="102" t="s">
        <v>3927</v>
      </c>
      <c r="I46" s="102" t="s">
        <v>3936</v>
      </c>
      <c r="J46" s="100" t="s">
        <v>3940</v>
      </c>
      <c r="K46" s="6">
        <v>1011</v>
      </c>
      <c r="L46" s="6">
        <v>0</v>
      </c>
      <c r="M46" s="100" t="s">
        <v>3877</v>
      </c>
      <c r="N46" s="6">
        <v>365</v>
      </c>
      <c r="O46" s="6">
        <v>0</v>
      </c>
      <c r="P46" s="6">
        <v>100</v>
      </c>
      <c r="Q46" s="104">
        <v>60</v>
      </c>
      <c r="R46" s="6"/>
      <c r="S46" s="6"/>
    </row>
    <row r="47" spans="1:19" ht="202.2" thickBot="1" x14ac:dyDescent="0.35">
      <c r="A47" s="2">
        <v>37</v>
      </c>
      <c r="B47" s="1" t="s">
        <v>3054</v>
      </c>
      <c r="C47" s="6" t="s">
        <v>14</v>
      </c>
      <c r="D47" s="99" t="s">
        <v>2994</v>
      </c>
      <c r="E47" s="99" t="s">
        <v>3842</v>
      </c>
      <c r="F47" s="100" t="s">
        <v>3925</v>
      </c>
      <c r="G47" s="101" t="s">
        <v>3941</v>
      </c>
      <c r="H47" s="102" t="s">
        <v>3942</v>
      </c>
      <c r="I47" s="102" t="s">
        <v>3943</v>
      </c>
      <c r="J47" s="102" t="s">
        <v>3944</v>
      </c>
      <c r="K47" s="6">
        <v>204215</v>
      </c>
      <c r="L47" s="6">
        <v>240621757</v>
      </c>
      <c r="M47" s="100" t="s">
        <v>3945</v>
      </c>
      <c r="N47" s="6">
        <v>365</v>
      </c>
      <c r="O47" s="6">
        <v>219872942</v>
      </c>
      <c r="P47" s="6">
        <v>100</v>
      </c>
      <c r="Q47" s="104">
        <v>70</v>
      </c>
      <c r="R47" s="6"/>
      <c r="S47" s="6"/>
    </row>
    <row r="48" spans="1:19" ht="213.75" customHeight="1" thickBot="1" x14ac:dyDescent="0.35">
      <c r="A48" s="2">
        <v>38</v>
      </c>
      <c r="B48" s="1" t="s">
        <v>3055</v>
      </c>
      <c r="C48" s="6" t="s">
        <v>14</v>
      </c>
      <c r="D48" s="99" t="s">
        <v>2994</v>
      </c>
      <c r="E48" s="99" t="s">
        <v>3842</v>
      </c>
      <c r="F48" s="100" t="s">
        <v>3925</v>
      </c>
      <c r="G48" s="101" t="s">
        <v>3941</v>
      </c>
      <c r="H48" s="102" t="s">
        <v>3942</v>
      </c>
      <c r="I48" s="102" t="s">
        <v>3943</v>
      </c>
      <c r="J48" s="100" t="s">
        <v>3946</v>
      </c>
      <c r="K48" s="6">
        <v>1011</v>
      </c>
      <c r="L48" s="6">
        <v>0</v>
      </c>
      <c r="M48" s="100" t="s">
        <v>3945</v>
      </c>
      <c r="N48" s="6">
        <v>365</v>
      </c>
      <c r="O48" s="6">
        <v>0</v>
      </c>
      <c r="P48" s="6">
        <v>100</v>
      </c>
      <c r="Q48" s="104">
        <v>0</v>
      </c>
      <c r="R48" s="6"/>
      <c r="S48" s="6"/>
    </row>
    <row r="49" spans="1:19" ht="216" customHeight="1" thickBot="1" x14ac:dyDescent="0.35">
      <c r="A49" s="2">
        <v>39</v>
      </c>
      <c r="B49" s="1" t="s">
        <v>3057</v>
      </c>
      <c r="C49" s="6" t="s">
        <v>14</v>
      </c>
      <c r="D49" s="99" t="s">
        <v>2994</v>
      </c>
      <c r="E49" s="99" t="s">
        <v>3842</v>
      </c>
      <c r="F49" s="100" t="s">
        <v>3925</v>
      </c>
      <c r="G49" s="101" t="s">
        <v>3941</v>
      </c>
      <c r="H49" s="102" t="s">
        <v>3942</v>
      </c>
      <c r="I49" s="102" t="s">
        <v>3947</v>
      </c>
      <c r="J49" s="100" t="s">
        <v>3948</v>
      </c>
      <c r="K49" s="6">
        <v>1011</v>
      </c>
      <c r="L49" s="6">
        <v>0</v>
      </c>
      <c r="M49" s="99" t="s">
        <v>3898</v>
      </c>
      <c r="N49" s="6">
        <v>365</v>
      </c>
      <c r="O49" s="6">
        <v>0</v>
      </c>
      <c r="P49" s="6">
        <v>100</v>
      </c>
      <c r="Q49" s="104">
        <v>0</v>
      </c>
      <c r="R49" s="100" t="s">
        <v>3949</v>
      </c>
      <c r="S49" s="6"/>
    </row>
    <row r="50" spans="1:19" ht="216" customHeight="1" thickBot="1" x14ac:dyDescent="0.35">
      <c r="A50" s="2">
        <v>40</v>
      </c>
      <c r="B50" s="1" t="s">
        <v>3058</v>
      </c>
      <c r="C50" s="6" t="s">
        <v>14</v>
      </c>
      <c r="D50" s="99" t="s">
        <v>2994</v>
      </c>
      <c r="E50" s="99" t="s">
        <v>3842</v>
      </c>
      <c r="F50" s="100" t="s">
        <v>3925</v>
      </c>
      <c r="G50" s="101" t="s">
        <v>3941</v>
      </c>
      <c r="H50" s="102" t="s">
        <v>3942</v>
      </c>
      <c r="I50" s="102" t="s">
        <v>3947</v>
      </c>
      <c r="J50" s="100" t="s">
        <v>3950</v>
      </c>
      <c r="K50" s="6">
        <v>1011</v>
      </c>
      <c r="L50" s="6">
        <v>0</v>
      </c>
      <c r="M50" s="99" t="s">
        <v>3898</v>
      </c>
      <c r="N50" s="6">
        <v>365</v>
      </c>
      <c r="O50" s="6">
        <v>0</v>
      </c>
      <c r="P50" s="6">
        <v>100</v>
      </c>
      <c r="Q50" s="104">
        <v>0</v>
      </c>
      <c r="R50" s="100" t="s">
        <v>3949</v>
      </c>
      <c r="S50" s="6"/>
    </row>
    <row r="51" spans="1:19" ht="216" customHeight="1" thickBot="1" x14ac:dyDescent="0.35">
      <c r="A51" s="2">
        <v>41</v>
      </c>
      <c r="B51" s="1" t="s">
        <v>3059</v>
      </c>
      <c r="C51" s="6" t="s">
        <v>14</v>
      </c>
      <c r="D51" s="99" t="s">
        <v>2994</v>
      </c>
      <c r="E51" s="99" t="s">
        <v>3842</v>
      </c>
      <c r="F51" s="100" t="s">
        <v>3925</v>
      </c>
      <c r="G51" s="101" t="s">
        <v>3941</v>
      </c>
      <c r="H51" s="102" t="s">
        <v>3942</v>
      </c>
      <c r="I51" s="102" t="s">
        <v>3947</v>
      </c>
      <c r="J51" s="100" t="s">
        <v>3951</v>
      </c>
      <c r="K51" s="6">
        <v>1011</v>
      </c>
      <c r="L51" s="6">
        <v>0</v>
      </c>
      <c r="M51" s="99" t="s">
        <v>3898</v>
      </c>
      <c r="N51" s="6">
        <v>365</v>
      </c>
      <c r="O51" s="6">
        <v>0</v>
      </c>
      <c r="P51" s="6">
        <v>100</v>
      </c>
      <c r="Q51" s="104">
        <v>0</v>
      </c>
      <c r="R51" s="100" t="s">
        <v>3949</v>
      </c>
      <c r="S51" s="6"/>
    </row>
    <row r="52" spans="1:19" ht="209.25" customHeight="1" thickBot="1" x14ac:dyDescent="0.35">
      <c r="A52" s="2">
        <v>42</v>
      </c>
      <c r="B52" s="1" t="s">
        <v>3060</v>
      </c>
      <c r="C52" s="6" t="s">
        <v>14</v>
      </c>
      <c r="D52" s="99" t="s">
        <v>2994</v>
      </c>
      <c r="E52" s="99" t="s">
        <v>3842</v>
      </c>
      <c r="F52" s="100" t="s">
        <v>3925</v>
      </c>
      <c r="G52" s="101" t="s">
        <v>3941</v>
      </c>
      <c r="H52" s="102" t="s">
        <v>3942</v>
      </c>
      <c r="I52" s="102" t="s">
        <v>3952</v>
      </c>
      <c r="J52" s="102" t="s">
        <v>3953</v>
      </c>
      <c r="K52" s="6">
        <v>1011</v>
      </c>
      <c r="L52" s="6">
        <v>0</v>
      </c>
      <c r="M52" s="99" t="s">
        <v>3954</v>
      </c>
      <c r="N52" s="6">
        <v>365</v>
      </c>
      <c r="O52" s="6">
        <v>0</v>
      </c>
      <c r="P52" s="6">
        <v>100</v>
      </c>
      <c r="Q52" s="104">
        <v>93</v>
      </c>
      <c r="R52" s="6"/>
      <c r="S52" s="6"/>
    </row>
    <row r="53" spans="1:19" ht="219" customHeight="1" thickBot="1" x14ac:dyDescent="0.35">
      <c r="A53" s="2">
        <v>43</v>
      </c>
      <c r="B53" s="1" t="s">
        <v>3061</v>
      </c>
      <c r="C53" s="6" t="s">
        <v>14</v>
      </c>
      <c r="D53" s="99" t="s">
        <v>2994</v>
      </c>
      <c r="E53" s="99" t="s">
        <v>3842</v>
      </c>
      <c r="F53" s="100" t="s">
        <v>3925</v>
      </c>
      <c r="G53" s="101" t="s">
        <v>3941</v>
      </c>
      <c r="H53" s="102" t="s">
        <v>3942</v>
      </c>
      <c r="I53" s="102" t="s">
        <v>3955</v>
      </c>
      <c r="J53" s="102" t="s">
        <v>3956</v>
      </c>
      <c r="K53" s="6">
        <v>1011</v>
      </c>
      <c r="L53" s="6">
        <v>0</v>
      </c>
      <c r="M53" s="100" t="s">
        <v>3945</v>
      </c>
      <c r="N53" s="6">
        <v>365</v>
      </c>
      <c r="O53" s="6">
        <v>0</v>
      </c>
      <c r="P53" s="6">
        <v>100</v>
      </c>
      <c r="Q53" s="104">
        <v>50</v>
      </c>
      <c r="R53" s="6"/>
      <c r="S53" s="6"/>
    </row>
    <row r="54" spans="1:19" ht="213" customHeight="1" thickBot="1" x14ac:dyDescent="0.35">
      <c r="A54" s="2">
        <v>44</v>
      </c>
      <c r="B54" s="1" t="s">
        <v>3062</v>
      </c>
      <c r="C54" s="6" t="s">
        <v>14</v>
      </c>
      <c r="D54" s="99" t="s">
        <v>2994</v>
      </c>
      <c r="E54" s="99" t="s">
        <v>3842</v>
      </c>
      <c r="F54" s="100" t="s">
        <v>3925</v>
      </c>
      <c r="G54" s="101" t="s">
        <v>3941</v>
      </c>
      <c r="H54" s="102" t="s">
        <v>3942</v>
      </c>
      <c r="I54" s="102" t="s">
        <v>3957</v>
      </c>
      <c r="J54" s="100" t="s">
        <v>3958</v>
      </c>
      <c r="K54" s="6">
        <v>1011</v>
      </c>
      <c r="L54" s="6">
        <v>0</v>
      </c>
      <c r="M54" s="100" t="s">
        <v>3945</v>
      </c>
      <c r="N54" s="6">
        <v>365</v>
      </c>
      <c r="O54" s="6">
        <v>0</v>
      </c>
      <c r="P54" s="6">
        <v>100</v>
      </c>
      <c r="Q54" s="104">
        <v>100</v>
      </c>
      <c r="R54" s="6"/>
      <c r="S54" s="6"/>
    </row>
    <row r="55" spans="1:19" ht="213.75" customHeight="1" thickBot="1" x14ac:dyDescent="0.35">
      <c r="A55" s="2">
        <v>45</v>
      </c>
      <c r="B55" s="1" t="s">
        <v>3063</v>
      </c>
      <c r="C55" s="6" t="s">
        <v>14</v>
      </c>
      <c r="D55" s="99" t="s">
        <v>2994</v>
      </c>
      <c r="E55" s="99" t="s">
        <v>3842</v>
      </c>
      <c r="F55" s="100" t="s">
        <v>3925</v>
      </c>
      <c r="G55" s="101" t="s">
        <v>3941</v>
      </c>
      <c r="H55" s="102" t="s">
        <v>3942</v>
      </c>
      <c r="I55" s="102" t="s">
        <v>3959</v>
      </c>
      <c r="J55" s="102" t="s">
        <v>3960</v>
      </c>
      <c r="K55" s="6">
        <v>1011</v>
      </c>
      <c r="L55" s="6">
        <v>0</v>
      </c>
      <c r="M55" s="99" t="s">
        <v>3898</v>
      </c>
      <c r="N55" s="6">
        <v>365</v>
      </c>
      <c r="O55" s="6">
        <v>0</v>
      </c>
      <c r="P55" s="6">
        <v>100</v>
      </c>
      <c r="Q55" s="104">
        <v>0</v>
      </c>
      <c r="R55" s="6"/>
      <c r="S55" s="6"/>
    </row>
    <row r="56" spans="1:19" ht="219" customHeight="1" thickBot="1" x14ac:dyDescent="0.35">
      <c r="A56" s="2">
        <v>46</v>
      </c>
      <c r="B56" s="1" t="s">
        <v>3065</v>
      </c>
      <c r="C56" s="6" t="s">
        <v>14</v>
      </c>
      <c r="D56" s="99" t="s">
        <v>2994</v>
      </c>
      <c r="E56" s="99" t="s">
        <v>3842</v>
      </c>
      <c r="F56" s="100" t="s">
        <v>3925</v>
      </c>
      <c r="G56" s="101" t="s">
        <v>3941</v>
      </c>
      <c r="H56" s="102" t="s">
        <v>3942</v>
      </c>
      <c r="I56" s="102" t="s">
        <v>3961</v>
      </c>
      <c r="J56" s="102" t="s">
        <v>3962</v>
      </c>
      <c r="K56" s="6">
        <v>1011</v>
      </c>
      <c r="L56" s="6">
        <v>0</v>
      </c>
      <c r="M56" s="100" t="s">
        <v>3898</v>
      </c>
      <c r="N56" s="6">
        <v>365</v>
      </c>
      <c r="O56" s="6">
        <v>0</v>
      </c>
      <c r="P56" s="6">
        <v>100</v>
      </c>
      <c r="Q56" s="104">
        <v>50</v>
      </c>
      <c r="R56" s="6"/>
      <c r="S56" s="6"/>
    </row>
    <row r="57" spans="1:19" ht="218.25" customHeight="1" thickBot="1" x14ac:dyDescent="0.35">
      <c r="A57" s="2">
        <v>47</v>
      </c>
      <c r="B57" s="1" t="s">
        <v>3067</v>
      </c>
      <c r="C57" s="6" t="s">
        <v>14</v>
      </c>
      <c r="D57" s="99" t="s">
        <v>2994</v>
      </c>
      <c r="E57" s="99" t="s">
        <v>3842</v>
      </c>
      <c r="F57" s="100" t="s">
        <v>3925</v>
      </c>
      <c r="G57" s="101" t="s">
        <v>3941</v>
      </c>
      <c r="H57" s="102" t="s">
        <v>3942</v>
      </c>
      <c r="I57" s="102" t="s">
        <v>3963</v>
      </c>
      <c r="J57" s="102" t="s">
        <v>3964</v>
      </c>
      <c r="K57" s="6">
        <v>1011</v>
      </c>
      <c r="L57" s="6">
        <v>0</v>
      </c>
      <c r="M57" s="100" t="s">
        <v>3965</v>
      </c>
      <c r="N57" s="6">
        <v>365</v>
      </c>
      <c r="O57" s="6">
        <v>0</v>
      </c>
      <c r="P57" s="6">
        <v>100</v>
      </c>
      <c r="Q57" s="104">
        <v>100</v>
      </c>
      <c r="R57" s="6"/>
      <c r="S57" s="6"/>
    </row>
    <row r="58" spans="1:19" ht="223.5" customHeight="1" thickBot="1" x14ac:dyDescent="0.35">
      <c r="A58" s="2">
        <v>48</v>
      </c>
      <c r="B58" s="1" t="s">
        <v>3069</v>
      </c>
      <c r="C58" s="6" t="s">
        <v>14</v>
      </c>
      <c r="D58" s="99" t="s">
        <v>2994</v>
      </c>
      <c r="E58" s="99" t="s">
        <v>3842</v>
      </c>
      <c r="F58" s="100" t="s">
        <v>3925</v>
      </c>
      <c r="G58" s="101" t="s">
        <v>3941</v>
      </c>
      <c r="H58" s="102" t="s">
        <v>3942</v>
      </c>
      <c r="I58" s="100" t="s">
        <v>3966</v>
      </c>
      <c r="J58" s="100" t="s">
        <v>3967</v>
      </c>
      <c r="K58" s="6">
        <v>1011</v>
      </c>
      <c r="L58" s="6">
        <v>0</v>
      </c>
      <c r="M58" s="100" t="s">
        <v>3945</v>
      </c>
      <c r="N58" s="6">
        <v>365</v>
      </c>
      <c r="O58" s="6">
        <v>0</v>
      </c>
      <c r="P58" s="6">
        <v>100</v>
      </c>
      <c r="Q58" s="104">
        <v>100</v>
      </c>
      <c r="R58" s="6"/>
      <c r="S58" s="6"/>
    </row>
    <row r="59" spans="1:19" ht="208.5" customHeight="1" thickBot="1" x14ac:dyDescent="0.35">
      <c r="A59" s="2">
        <v>49</v>
      </c>
      <c r="B59" s="1" t="s">
        <v>3071</v>
      </c>
      <c r="C59" s="6" t="s">
        <v>14</v>
      </c>
      <c r="D59" s="99" t="s">
        <v>2994</v>
      </c>
      <c r="E59" s="99" t="s">
        <v>3842</v>
      </c>
      <c r="F59" s="100" t="s">
        <v>3925</v>
      </c>
      <c r="G59" s="101" t="s">
        <v>3941</v>
      </c>
      <c r="H59" s="102" t="s">
        <v>3942</v>
      </c>
      <c r="I59" s="100" t="s">
        <v>3968</v>
      </c>
      <c r="J59" s="100" t="s">
        <v>3969</v>
      </c>
      <c r="K59" s="6">
        <v>1011</v>
      </c>
      <c r="L59" s="6">
        <v>0</v>
      </c>
      <c r="M59" s="100" t="s">
        <v>3898</v>
      </c>
      <c r="N59" s="6">
        <v>365</v>
      </c>
      <c r="O59" s="6">
        <v>0</v>
      </c>
      <c r="P59" s="6">
        <v>100</v>
      </c>
      <c r="Q59" s="104">
        <v>100</v>
      </c>
      <c r="R59" s="6"/>
      <c r="S59" s="6"/>
    </row>
    <row r="60" spans="1:19" ht="208.5" customHeight="1" thickBot="1" x14ac:dyDescent="0.35">
      <c r="A60" s="2">
        <v>50</v>
      </c>
      <c r="B60" s="1" t="s">
        <v>3073</v>
      </c>
      <c r="C60" s="6" t="s">
        <v>14</v>
      </c>
      <c r="D60" s="99" t="s">
        <v>2994</v>
      </c>
      <c r="E60" s="99" t="s">
        <v>3842</v>
      </c>
      <c r="F60" s="100" t="s">
        <v>3925</v>
      </c>
      <c r="G60" s="101" t="s">
        <v>3941</v>
      </c>
      <c r="H60" s="102" t="s">
        <v>3942</v>
      </c>
      <c r="I60" s="100" t="s">
        <v>3968</v>
      </c>
      <c r="J60" s="100" t="s">
        <v>3970</v>
      </c>
      <c r="K60" s="6">
        <v>1011</v>
      </c>
      <c r="L60" s="6">
        <v>0</v>
      </c>
      <c r="M60" s="100" t="s">
        <v>3898</v>
      </c>
      <c r="N60" s="6">
        <v>365</v>
      </c>
      <c r="O60" s="6">
        <v>0</v>
      </c>
      <c r="P60" s="6">
        <v>100</v>
      </c>
      <c r="Q60" s="104">
        <v>75</v>
      </c>
      <c r="R60" s="6"/>
      <c r="S60" s="6"/>
    </row>
    <row r="61" spans="1:19" ht="208.5" customHeight="1" thickBot="1" x14ac:dyDescent="0.35">
      <c r="A61" s="2">
        <v>51</v>
      </c>
      <c r="B61" s="1" t="s">
        <v>3075</v>
      </c>
      <c r="C61" s="6" t="s">
        <v>14</v>
      </c>
      <c r="D61" s="99" t="s">
        <v>2994</v>
      </c>
      <c r="E61" s="99" t="s">
        <v>3842</v>
      </c>
      <c r="F61" s="100" t="s">
        <v>3925</v>
      </c>
      <c r="G61" s="101" t="s">
        <v>3941</v>
      </c>
      <c r="H61" s="102" t="s">
        <v>3942</v>
      </c>
      <c r="I61" s="100" t="s">
        <v>3971</v>
      </c>
      <c r="J61" s="100" t="s">
        <v>3972</v>
      </c>
      <c r="K61" s="6">
        <v>1011</v>
      </c>
      <c r="L61" s="6">
        <v>0</v>
      </c>
      <c r="M61" s="100" t="s">
        <v>3898</v>
      </c>
      <c r="N61" s="6">
        <v>365</v>
      </c>
      <c r="O61" s="6">
        <v>0</v>
      </c>
      <c r="P61" s="6">
        <v>100</v>
      </c>
      <c r="Q61" s="104">
        <v>100</v>
      </c>
      <c r="R61" s="6"/>
      <c r="S61" s="6"/>
    </row>
    <row r="62" spans="1:19" ht="208.5" customHeight="1" thickBot="1" x14ac:dyDescent="0.35">
      <c r="A62" s="2">
        <v>52</v>
      </c>
      <c r="B62" s="1" t="s">
        <v>3076</v>
      </c>
      <c r="C62" s="6" t="s">
        <v>14</v>
      </c>
      <c r="D62" s="99" t="s">
        <v>2994</v>
      </c>
      <c r="E62" s="99" t="s">
        <v>3842</v>
      </c>
      <c r="F62" s="100" t="s">
        <v>3925</v>
      </c>
      <c r="G62" s="101" t="s">
        <v>3941</v>
      </c>
      <c r="H62" s="102" t="s">
        <v>3942</v>
      </c>
      <c r="I62" s="100" t="s">
        <v>3971</v>
      </c>
      <c r="J62" s="100" t="s">
        <v>3973</v>
      </c>
      <c r="K62" s="6">
        <v>1011</v>
      </c>
      <c r="L62" s="6">
        <v>0</v>
      </c>
      <c r="M62" s="100" t="s">
        <v>3898</v>
      </c>
      <c r="N62" s="6">
        <v>365</v>
      </c>
      <c r="O62" s="6">
        <v>0</v>
      </c>
      <c r="P62" s="6">
        <v>100</v>
      </c>
      <c r="Q62" s="104">
        <v>100</v>
      </c>
      <c r="R62" s="6"/>
      <c r="S62" s="6"/>
    </row>
    <row r="63" spans="1:19" ht="208.5" customHeight="1" thickBot="1" x14ac:dyDescent="0.35">
      <c r="A63" s="2">
        <v>53</v>
      </c>
      <c r="B63" s="1" t="s">
        <v>3078</v>
      </c>
      <c r="C63" s="6" t="s">
        <v>14</v>
      </c>
      <c r="D63" s="99" t="s">
        <v>2994</v>
      </c>
      <c r="E63" s="99" t="s">
        <v>3842</v>
      </c>
      <c r="F63" s="100" t="s">
        <v>3925</v>
      </c>
      <c r="G63" s="101" t="s">
        <v>3941</v>
      </c>
      <c r="H63" s="102" t="s">
        <v>3942</v>
      </c>
      <c r="I63" s="100" t="s">
        <v>3971</v>
      </c>
      <c r="J63" s="100" t="s">
        <v>3974</v>
      </c>
      <c r="K63" s="6">
        <v>1011</v>
      </c>
      <c r="L63" s="6">
        <v>0</v>
      </c>
      <c r="M63" s="100" t="s">
        <v>3898</v>
      </c>
      <c r="N63" s="6">
        <v>365</v>
      </c>
      <c r="O63" s="6">
        <v>0</v>
      </c>
      <c r="P63" s="6">
        <v>100</v>
      </c>
      <c r="Q63" s="104">
        <v>100</v>
      </c>
      <c r="R63" s="6"/>
      <c r="S63" s="6"/>
    </row>
    <row r="64" spans="1:19" ht="208.5" customHeight="1" thickBot="1" x14ac:dyDescent="0.35">
      <c r="A64" s="2">
        <v>54</v>
      </c>
      <c r="B64" s="1" t="s">
        <v>3079</v>
      </c>
      <c r="C64" s="6" t="s">
        <v>14</v>
      </c>
      <c r="D64" s="99" t="s">
        <v>2994</v>
      </c>
      <c r="E64" s="99" t="s">
        <v>3842</v>
      </c>
      <c r="F64" s="100" t="s">
        <v>3925</v>
      </c>
      <c r="G64" s="101" t="s">
        <v>3941</v>
      </c>
      <c r="H64" s="102" t="s">
        <v>3942</v>
      </c>
      <c r="I64" s="100" t="s">
        <v>3971</v>
      </c>
      <c r="J64" s="100" t="s">
        <v>3975</v>
      </c>
      <c r="K64" s="6">
        <v>1011</v>
      </c>
      <c r="L64" s="6">
        <v>0</v>
      </c>
      <c r="M64" s="100" t="s">
        <v>3898</v>
      </c>
      <c r="N64" s="6">
        <v>365</v>
      </c>
      <c r="O64" s="6">
        <v>0</v>
      </c>
      <c r="P64" s="6">
        <v>100</v>
      </c>
      <c r="Q64" s="104">
        <v>100</v>
      </c>
      <c r="R64" s="6"/>
      <c r="S64" s="6"/>
    </row>
    <row r="65" spans="1:19" ht="208.5" customHeight="1" thickBot="1" x14ac:dyDescent="0.35">
      <c r="A65" s="2">
        <v>55</v>
      </c>
      <c r="B65" s="1" t="s">
        <v>3080</v>
      </c>
      <c r="C65" s="6" t="s">
        <v>14</v>
      </c>
      <c r="D65" s="99" t="s">
        <v>2994</v>
      </c>
      <c r="E65" s="99" t="s">
        <v>3842</v>
      </c>
      <c r="F65" s="100" t="s">
        <v>3925</v>
      </c>
      <c r="G65" s="101" t="s">
        <v>3941</v>
      </c>
      <c r="H65" s="102" t="s">
        <v>3942</v>
      </c>
      <c r="I65" s="100" t="s">
        <v>3971</v>
      </c>
      <c r="J65" s="100" t="s">
        <v>3976</v>
      </c>
      <c r="K65" s="6">
        <v>1011</v>
      </c>
      <c r="L65" s="6">
        <v>0</v>
      </c>
      <c r="M65" s="100" t="s">
        <v>3898</v>
      </c>
      <c r="N65" s="6">
        <v>365</v>
      </c>
      <c r="O65" s="6">
        <v>0</v>
      </c>
      <c r="P65" s="6">
        <v>100</v>
      </c>
      <c r="Q65" s="104">
        <v>100</v>
      </c>
      <c r="R65" s="6"/>
      <c r="S65" s="6"/>
    </row>
    <row r="66" spans="1:19" ht="208.5" customHeight="1" thickBot="1" x14ac:dyDescent="0.35">
      <c r="A66" s="2">
        <v>56</v>
      </c>
      <c r="B66" s="1" t="s">
        <v>3081</v>
      </c>
      <c r="C66" s="6" t="s">
        <v>14</v>
      </c>
      <c r="D66" s="99" t="s">
        <v>2994</v>
      </c>
      <c r="E66" s="99" t="s">
        <v>3842</v>
      </c>
      <c r="F66" s="100" t="s">
        <v>3925</v>
      </c>
      <c r="G66" s="101" t="s">
        <v>3941</v>
      </c>
      <c r="H66" s="102" t="s">
        <v>3942</v>
      </c>
      <c r="I66" s="100" t="s">
        <v>3971</v>
      </c>
      <c r="J66" s="100" t="s">
        <v>3977</v>
      </c>
      <c r="K66" s="6">
        <v>1011</v>
      </c>
      <c r="L66" s="6">
        <v>0</v>
      </c>
      <c r="M66" s="100" t="s">
        <v>3898</v>
      </c>
      <c r="N66" s="6">
        <v>365</v>
      </c>
      <c r="O66" s="6">
        <v>0</v>
      </c>
      <c r="P66" s="6">
        <v>100</v>
      </c>
      <c r="Q66" s="104">
        <v>100</v>
      </c>
      <c r="R66" s="6"/>
      <c r="S66" s="6"/>
    </row>
    <row r="67" spans="1:19" ht="216" customHeight="1" thickBot="1" x14ac:dyDescent="0.35">
      <c r="A67" s="2">
        <v>57</v>
      </c>
      <c r="B67" s="1" t="s">
        <v>3082</v>
      </c>
      <c r="C67" s="6" t="s">
        <v>14</v>
      </c>
      <c r="D67" s="99" t="s">
        <v>2994</v>
      </c>
      <c r="E67" s="99" t="s">
        <v>3842</v>
      </c>
      <c r="F67" s="100" t="s">
        <v>3925</v>
      </c>
      <c r="G67" s="101" t="s">
        <v>3978</v>
      </c>
      <c r="H67" s="102" t="s">
        <v>3979</v>
      </c>
      <c r="I67" s="102" t="s">
        <v>3980</v>
      </c>
      <c r="J67" s="100" t="s">
        <v>3981</v>
      </c>
      <c r="K67" s="6">
        <v>1011</v>
      </c>
      <c r="L67" s="6">
        <v>0</v>
      </c>
      <c r="M67" s="100" t="s">
        <v>3945</v>
      </c>
      <c r="N67" s="6">
        <v>365</v>
      </c>
      <c r="O67" s="6">
        <v>0</v>
      </c>
      <c r="P67" s="6">
        <v>100</v>
      </c>
      <c r="Q67" s="104">
        <v>100</v>
      </c>
      <c r="R67" s="6"/>
      <c r="S67" s="6"/>
    </row>
    <row r="68" spans="1:19" ht="216" customHeight="1" thickBot="1" x14ac:dyDescent="0.35">
      <c r="A68" s="2">
        <v>58</v>
      </c>
      <c r="B68" s="1" t="s">
        <v>3083</v>
      </c>
      <c r="C68" s="6" t="s">
        <v>14</v>
      </c>
      <c r="D68" s="99" t="s">
        <v>2994</v>
      </c>
      <c r="E68" s="99" t="s">
        <v>3842</v>
      </c>
      <c r="F68" s="100" t="s">
        <v>3925</v>
      </c>
      <c r="G68" s="101" t="s">
        <v>3982</v>
      </c>
      <c r="H68" s="102" t="s">
        <v>3979</v>
      </c>
      <c r="I68" s="100" t="s">
        <v>3983</v>
      </c>
      <c r="J68" s="100" t="s">
        <v>3984</v>
      </c>
      <c r="K68" s="6">
        <v>1011</v>
      </c>
      <c r="L68" s="6">
        <v>0</v>
      </c>
      <c r="M68" s="100" t="s">
        <v>3877</v>
      </c>
      <c r="N68" s="6">
        <v>365</v>
      </c>
      <c r="O68" s="6">
        <v>0</v>
      </c>
      <c r="P68" s="6">
        <v>100</v>
      </c>
      <c r="Q68" s="104">
        <v>50</v>
      </c>
      <c r="R68" s="6"/>
      <c r="S68" s="6"/>
    </row>
    <row r="69" spans="1:19" ht="217.5" customHeight="1" thickBot="1" x14ac:dyDescent="0.35">
      <c r="A69" s="2">
        <v>59</v>
      </c>
      <c r="B69" s="1" t="s">
        <v>3084</v>
      </c>
      <c r="C69" s="6" t="s">
        <v>14</v>
      </c>
      <c r="D69" s="99" t="s">
        <v>2994</v>
      </c>
      <c r="E69" s="99" t="s">
        <v>3842</v>
      </c>
      <c r="F69" s="100" t="s">
        <v>3925</v>
      </c>
      <c r="G69" s="101" t="s">
        <v>3985</v>
      </c>
      <c r="H69" s="102" t="s">
        <v>3979</v>
      </c>
      <c r="I69" s="102" t="s">
        <v>3986</v>
      </c>
      <c r="J69" s="102" t="s">
        <v>3987</v>
      </c>
      <c r="K69" s="6">
        <v>1011</v>
      </c>
      <c r="L69" s="6">
        <v>0</v>
      </c>
      <c r="M69" s="100" t="s">
        <v>3877</v>
      </c>
      <c r="N69" s="6">
        <v>365</v>
      </c>
      <c r="O69" s="6">
        <v>0</v>
      </c>
      <c r="P69" s="6">
        <v>100</v>
      </c>
      <c r="Q69" s="104">
        <v>90</v>
      </c>
      <c r="R69" s="6"/>
      <c r="S69" s="100"/>
    </row>
    <row r="70" spans="1:19" ht="217.5" customHeight="1" thickBot="1" x14ac:dyDescent="0.35">
      <c r="A70" s="2">
        <v>60</v>
      </c>
      <c r="B70" s="1" t="s">
        <v>3085</v>
      </c>
      <c r="C70" s="6" t="s">
        <v>14</v>
      </c>
      <c r="D70" s="99" t="s">
        <v>2994</v>
      </c>
      <c r="E70" s="99" t="s">
        <v>3842</v>
      </c>
      <c r="F70" s="100" t="s">
        <v>3925</v>
      </c>
      <c r="G70" s="101" t="s">
        <v>3985</v>
      </c>
      <c r="H70" s="102" t="s">
        <v>3979</v>
      </c>
      <c r="I70" s="102" t="s">
        <v>3986</v>
      </c>
      <c r="J70" s="100" t="s">
        <v>3988</v>
      </c>
      <c r="K70" s="6">
        <v>1011</v>
      </c>
      <c r="L70" s="6">
        <v>0</v>
      </c>
      <c r="M70" s="100" t="s">
        <v>3877</v>
      </c>
      <c r="N70" s="6">
        <v>365</v>
      </c>
      <c r="O70" s="6">
        <v>0</v>
      </c>
      <c r="P70" s="6">
        <v>100</v>
      </c>
      <c r="Q70" s="104">
        <v>90</v>
      </c>
      <c r="R70" s="6"/>
      <c r="S70" s="100"/>
    </row>
    <row r="71" spans="1:19" ht="213.75" customHeight="1" thickBot="1" x14ac:dyDescent="0.35">
      <c r="A71" s="2">
        <v>61</v>
      </c>
      <c r="B71" s="1" t="s">
        <v>3086</v>
      </c>
      <c r="C71" s="6" t="s">
        <v>14</v>
      </c>
      <c r="D71" s="99" t="s">
        <v>2994</v>
      </c>
      <c r="E71" s="99" t="s">
        <v>3842</v>
      </c>
      <c r="F71" s="100" t="s">
        <v>3925</v>
      </c>
      <c r="G71" s="101" t="s">
        <v>3985</v>
      </c>
      <c r="H71" s="102" t="s">
        <v>3979</v>
      </c>
      <c r="I71" s="102" t="s">
        <v>3989</v>
      </c>
      <c r="J71" s="100" t="s">
        <v>3990</v>
      </c>
      <c r="K71" s="6">
        <v>1011</v>
      </c>
      <c r="L71" s="6">
        <v>0</v>
      </c>
      <c r="M71" s="100" t="s">
        <v>3877</v>
      </c>
      <c r="N71" s="6">
        <v>365</v>
      </c>
      <c r="O71" s="6">
        <v>0</v>
      </c>
      <c r="P71" s="6">
        <v>100</v>
      </c>
      <c r="Q71" s="104">
        <v>100</v>
      </c>
      <c r="R71" s="6"/>
      <c r="S71" s="6"/>
    </row>
    <row r="72" spans="1:19" ht="213.75" customHeight="1" thickBot="1" x14ac:dyDescent="0.35">
      <c r="A72" s="2">
        <v>62</v>
      </c>
      <c r="B72" s="1" t="s">
        <v>3087</v>
      </c>
      <c r="C72" s="6" t="s">
        <v>14</v>
      </c>
      <c r="D72" s="99" t="s">
        <v>2994</v>
      </c>
      <c r="E72" s="99" t="s">
        <v>3842</v>
      </c>
      <c r="F72" s="100" t="s">
        <v>3925</v>
      </c>
      <c r="G72" s="101" t="s">
        <v>3985</v>
      </c>
      <c r="H72" s="102" t="s">
        <v>3979</v>
      </c>
      <c r="I72" s="102" t="s">
        <v>3989</v>
      </c>
      <c r="J72" s="100" t="s">
        <v>3991</v>
      </c>
      <c r="K72" s="6">
        <v>1011</v>
      </c>
      <c r="L72" s="6">
        <v>0</v>
      </c>
      <c r="M72" s="100" t="s">
        <v>3877</v>
      </c>
      <c r="N72" s="6">
        <v>365</v>
      </c>
      <c r="O72" s="6">
        <v>0</v>
      </c>
      <c r="P72" s="6">
        <v>100</v>
      </c>
      <c r="Q72" s="104">
        <v>85</v>
      </c>
      <c r="R72" s="6"/>
      <c r="S72" s="6"/>
    </row>
    <row r="73" spans="1:19" ht="213.75" customHeight="1" thickBot="1" x14ac:dyDescent="0.35">
      <c r="A73" s="2">
        <v>63</v>
      </c>
      <c r="B73" s="1" t="s">
        <v>3088</v>
      </c>
      <c r="C73" s="6" t="s">
        <v>14</v>
      </c>
      <c r="D73" s="99" t="s">
        <v>2994</v>
      </c>
      <c r="E73" s="99" t="s">
        <v>3842</v>
      </c>
      <c r="F73" s="100" t="s">
        <v>3925</v>
      </c>
      <c r="G73" s="101" t="s">
        <v>3985</v>
      </c>
      <c r="H73" s="102" t="s">
        <v>3979</v>
      </c>
      <c r="I73" s="102" t="s">
        <v>3989</v>
      </c>
      <c r="J73" s="100" t="s">
        <v>3992</v>
      </c>
      <c r="K73" s="6">
        <v>1011</v>
      </c>
      <c r="L73" s="6">
        <v>0</v>
      </c>
      <c r="M73" s="100" t="s">
        <v>3993</v>
      </c>
      <c r="N73" s="6">
        <v>365</v>
      </c>
      <c r="O73" s="6">
        <v>0</v>
      </c>
      <c r="P73" s="6">
        <v>100</v>
      </c>
      <c r="Q73" s="104">
        <v>100</v>
      </c>
      <c r="R73" s="6"/>
      <c r="S73" s="6"/>
    </row>
    <row r="74" spans="1:19" ht="213.75" customHeight="1" thickBot="1" x14ac:dyDescent="0.35">
      <c r="A74" s="2">
        <v>64</v>
      </c>
      <c r="B74" s="1" t="s">
        <v>3091</v>
      </c>
      <c r="C74" s="6" t="s">
        <v>14</v>
      </c>
      <c r="D74" s="99" t="s">
        <v>2994</v>
      </c>
      <c r="E74" s="99" t="s">
        <v>3842</v>
      </c>
      <c r="F74" s="100" t="s">
        <v>3925</v>
      </c>
      <c r="G74" s="101" t="s">
        <v>3985</v>
      </c>
      <c r="H74" s="102" t="s">
        <v>3979</v>
      </c>
      <c r="I74" s="102" t="s">
        <v>3989</v>
      </c>
      <c r="J74" s="100" t="s">
        <v>3994</v>
      </c>
      <c r="K74" s="6">
        <v>1011</v>
      </c>
      <c r="L74" s="6">
        <v>0</v>
      </c>
      <c r="M74" s="100" t="s">
        <v>3993</v>
      </c>
      <c r="N74" s="6">
        <v>365</v>
      </c>
      <c r="O74" s="6">
        <v>0</v>
      </c>
      <c r="P74" s="6">
        <v>100</v>
      </c>
      <c r="Q74" s="104">
        <v>100</v>
      </c>
      <c r="R74" s="6"/>
      <c r="S74" s="6"/>
    </row>
    <row r="75" spans="1:19" ht="213.75" customHeight="1" thickBot="1" x14ac:dyDescent="0.35">
      <c r="A75" s="2">
        <v>65</v>
      </c>
      <c r="B75" s="1" t="s">
        <v>3093</v>
      </c>
      <c r="C75" s="6" t="s">
        <v>14</v>
      </c>
      <c r="D75" s="99" t="s">
        <v>2994</v>
      </c>
      <c r="E75" s="99" t="s">
        <v>3842</v>
      </c>
      <c r="F75" s="100" t="s">
        <v>3925</v>
      </c>
      <c r="G75" s="101" t="s">
        <v>3985</v>
      </c>
      <c r="H75" s="102" t="s">
        <v>3979</v>
      </c>
      <c r="I75" s="102" t="s">
        <v>3989</v>
      </c>
      <c r="J75" s="100" t="s">
        <v>3995</v>
      </c>
      <c r="K75" s="6">
        <v>1011</v>
      </c>
      <c r="L75" s="6">
        <v>0</v>
      </c>
      <c r="M75" s="100" t="s">
        <v>3993</v>
      </c>
      <c r="N75" s="6">
        <v>365</v>
      </c>
      <c r="O75" s="6">
        <v>0</v>
      </c>
      <c r="P75" s="6">
        <v>100</v>
      </c>
      <c r="Q75" s="104">
        <v>100</v>
      </c>
      <c r="R75" s="6"/>
      <c r="S75" s="6"/>
    </row>
    <row r="76" spans="1:19" ht="213.75" customHeight="1" thickBot="1" x14ac:dyDescent="0.35">
      <c r="A76" s="2">
        <v>66</v>
      </c>
      <c r="B76" s="1" t="s">
        <v>3094</v>
      </c>
      <c r="C76" s="6" t="s">
        <v>14</v>
      </c>
      <c r="D76" s="99" t="s">
        <v>2994</v>
      </c>
      <c r="E76" s="99" t="s">
        <v>3842</v>
      </c>
      <c r="F76" s="100" t="s">
        <v>3925</v>
      </c>
      <c r="G76" s="101" t="s">
        <v>3985</v>
      </c>
      <c r="H76" s="102" t="s">
        <v>3979</v>
      </c>
      <c r="I76" s="102" t="s">
        <v>3989</v>
      </c>
      <c r="J76" s="100" t="s">
        <v>3996</v>
      </c>
      <c r="K76" s="6">
        <v>1011</v>
      </c>
      <c r="L76" s="6">
        <v>0</v>
      </c>
      <c r="M76" s="100" t="s">
        <v>3993</v>
      </c>
      <c r="N76" s="6">
        <v>365</v>
      </c>
      <c r="O76" s="6">
        <v>0</v>
      </c>
      <c r="P76" s="6">
        <v>100</v>
      </c>
      <c r="Q76" s="104">
        <v>80</v>
      </c>
      <c r="R76" s="6"/>
      <c r="S76" s="6"/>
    </row>
    <row r="77" spans="1:19" ht="213.75" customHeight="1" thickBot="1" x14ac:dyDescent="0.35">
      <c r="A77" s="2">
        <v>67</v>
      </c>
      <c r="B77" s="1" t="s">
        <v>3096</v>
      </c>
      <c r="C77" s="6" t="s">
        <v>14</v>
      </c>
      <c r="D77" s="99" t="s">
        <v>2994</v>
      </c>
      <c r="E77" s="99" t="s">
        <v>3842</v>
      </c>
      <c r="F77" s="100" t="s">
        <v>3925</v>
      </c>
      <c r="G77" s="101" t="s">
        <v>3985</v>
      </c>
      <c r="H77" s="102" t="s">
        <v>3979</v>
      </c>
      <c r="I77" s="102" t="s">
        <v>3997</v>
      </c>
      <c r="J77" s="102" t="s">
        <v>3998</v>
      </c>
      <c r="K77" s="6">
        <v>1011</v>
      </c>
      <c r="L77" s="6">
        <v>0</v>
      </c>
      <c r="M77" s="100" t="s">
        <v>3999</v>
      </c>
      <c r="N77" s="6">
        <v>365</v>
      </c>
      <c r="O77" s="6">
        <v>0</v>
      </c>
      <c r="P77" s="6">
        <v>100</v>
      </c>
      <c r="Q77" s="104">
        <v>100</v>
      </c>
      <c r="R77" s="6"/>
      <c r="S77" s="6"/>
    </row>
    <row r="78" spans="1:19" ht="219" customHeight="1" thickBot="1" x14ac:dyDescent="0.35">
      <c r="A78" s="2">
        <v>68</v>
      </c>
      <c r="B78" s="1" t="s">
        <v>3098</v>
      </c>
      <c r="C78" s="6" t="s">
        <v>14</v>
      </c>
      <c r="D78" s="99" t="s">
        <v>2994</v>
      </c>
      <c r="E78" s="99" t="s">
        <v>3842</v>
      </c>
      <c r="F78" s="100" t="s">
        <v>3925</v>
      </c>
      <c r="G78" s="101" t="s">
        <v>4000</v>
      </c>
      <c r="H78" s="102" t="s">
        <v>3979</v>
      </c>
      <c r="I78" s="102" t="s">
        <v>4001</v>
      </c>
      <c r="J78" s="102" t="s">
        <v>4002</v>
      </c>
      <c r="K78" s="6">
        <v>1011</v>
      </c>
      <c r="L78" s="6">
        <v>0</v>
      </c>
      <c r="M78" s="100" t="s">
        <v>4003</v>
      </c>
      <c r="N78" s="6">
        <v>365</v>
      </c>
      <c r="O78" s="6">
        <v>0</v>
      </c>
      <c r="P78" s="6">
        <v>100</v>
      </c>
      <c r="Q78" s="104">
        <v>100</v>
      </c>
      <c r="R78" s="6"/>
      <c r="S78" s="99"/>
    </row>
    <row r="79" spans="1:19" ht="214.5" customHeight="1" thickBot="1" x14ac:dyDescent="0.35">
      <c r="A79" s="2">
        <v>69</v>
      </c>
      <c r="B79" s="1" t="s">
        <v>3099</v>
      </c>
      <c r="C79" s="6" t="s">
        <v>14</v>
      </c>
      <c r="D79" s="99" t="s">
        <v>2994</v>
      </c>
      <c r="E79" s="99" t="s">
        <v>3842</v>
      </c>
      <c r="F79" s="100" t="s">
        <v>3925</v>
      </c>
      <c r="G79" s="101" t="s">
        <v>4000</v>
      </c>
      <c r="H79" s="102" t="s">
        <v>3979</v>
      </c>
      <c r="I79" s="102" t="s">
        <v>4004</v>
      </c>
      <c r="J79" s="102" t="s">
        <v>4005</v>
      </c>
      <c r="K79" s="6">
        <v>204415</v>
      </c>
      <c r="L79" s="6">
        <v>0</v>
      </c>
      <c r="M79" s="100" t="s">
        <v>3938</v>
      </c>
      <c r="N79" s="6">
        <v>365</v>
      </c>
      <c r="O79" s="6">
        <v>0</v>
      </c>
      <c r="P79" s="6">
        <v>100</v>
      </c>
      <c r="Q79" s="104">
        <v>100</v>
      </c>
      <c r="R79" s="6"/>
      <c r="S79" s="100" t="s">
        <v>4006</v>
      </c>
    </row>
    <row r="80" spans="1:19" ht="214.5" customHeight="1" thickBot="1" x14ac:dyDescent="0.35">
      <c r="A80" s="2">
        <v>70</v>
      </c>
      <c r="B80" s="1" t="s">
        <v>3102</v>
      </c>
      <c r="C80" s="6" t="s">
        <v>14</v>
      </c>
      <c r="D80" s="99" t="s">
        <v>2994</v>
      </c>
      <c r="E80" s="99" t="s">
        <v>3842</v>
      </c>
      <c r="F80" s="100" t="s">
        <v>3925</v>
      </c>
      <c r="G80" s="101" t="s">
        <v>4000</v>
      </c>
      <c r="H80" s="102" t="s">
        <v>3979</v>
      </c>
      <c r="I80" s="102" t="s">
        <v>4004</v>
      </c>
      <c r="J80" s="100" t="s">
        <v>4007</v>
      </c>
      <c r="K80" s="6">
        <v>1011</v>
      </c>
      <c r="L80" s="6">
        <v>0</v>
      </c>
      <c r="M80" s="100" t="s">
        <v>4003</v>
      </c>
      <c r="N80" s="6">
        <v>365</v>
      </c>
      <c r="O80" s="6">
        <v>0</v>
      </c>
      <c r="P80" s="6">
        <v>100</v>
      </c>
      <c r="Q80" s="104">
        <v>100</v>
      </c>
      <c r="R80" s="6"/>
      <c r="S80" s="100" t="s">
        <v>4006</v>
      </c>
    </row>
    <row r="81" spans="1:19" ht="213.75" customHeight="1" thickBot="1" x14ac:dyDescent="0.35">
      <c r="A81" s="2">
        <v>71</v>
      </c>
      <c r="B81" s="1" t="s">
        <v>3105</v>
      </c>
      <c r="C81" s="6" t="s">
        <v>14</v>
      </c>
      <c r="D81" s="99" t="s">
        <v>2994</v>
      </c>
      <c r="E81" s="99" t="s">
        <v>3842</v>
      </c>
      <c r="F81" s="100" t="s">
        <v>3925</v>
      </c>
      <c r="G81" s="101" t="s">
        <v>4008</v>
      </c>
      <c r="H81" s="102" t="s">
        <v>3979</v>
      </c>
      <c r="I81" s="102" t="s">
        <v>4009</v>
      </c>
      <c r="J81" s="100" t="s">
        <v>4010</v>
      </c>
      <c r="K81" s="105">
        <v>1011</v>
      </c>
      <c r="L81" s="6">
        <f>3151000+423874</f>
        <v>3574874</v>
      </c>
      <c r="M81" s="99" t="s">
        <v>4011</v>
      </c>
      <c r="N81" s="6">
        <v>365</v>
      </c>
      <c r="O81" s="6">
        <v>0</v>
      </c>
      <c r="P81" s="6">
        <v>100</v>
      </c>
      <c r="Q81" s="104">
        <v>100</v>
      </c>
      <c r="R81" s="6"/>
      <c r="S81" s="6"/>
    </row>
    <row r="82" spans="1:19" ht="219.75" customHeight="1" thickBot="1" x14ac:dyDescent="0.35">
      <c r="A82" s="2">
        <v>72</v>
      </c>
      <c r="B82" s="1" t="s">
        <v>3106</v>
      </c>
      <c r="C82" s="6" t="s">
        <v>14</v>
      </c>
      <c r="D82" s="99" t="s">
        <v>2994</v>
      </c>
      <c r="E82" s="99" t="s">
        <v>3842</v>
      </c>
      <c r="F82" s="100" t="s">
        <v>3925</v>
      </c>
      <c r="G82" s="101" t="s">
        <v>4008</v>
      </c>
      <c r="H82" s="102" t="s">
        <v>3979</v>
      </c>
      <c r="I82" s="102" t="s">
        <v>4012</v>
      </c>
      <c r="J82" s="100" t="s">
        <v>4013</v>
      </c>
      <c r="K82" s="6">
        <v>1011</v>
      </c>
      <c r="L82" s="6">
        <v>0</v>
      </c>
      <c r="M82" s="99" t="s">
        <v>4011</v>
      </c>
      <c r="N82" s="6">
        <v>365</v>
      </c>
      <c r="O82" s="6">
        <v>0</v>
      </c>
      <c r="P82" s="6">
        <v>100</v>
      </c>
      <c r="Q82" s="104">
        <v>100</v>
      </c>
      <c r="R82" s="6"/>
      <c r="S82" s="6"/>
    </row>
    <row r="83" spans="1:19" ht="219.75" customHeight="1" thickBot="1" x14ac:dyDescent="0.35">
      <c r="A83" s="2">
        <v>73</v>
      </c>
      <c r="B83" s="1" t="s">
        <v>3107</v>
      </c>
      <c r="C83" s="6" t="s">
        <v>14</v>
      </c>
      <c r="D83" s="99" t="s">
        <v>2994</v>
      </c>
      <c r="E83" s="99" t="s">
        <v>3842</v>
      </c>
      <c r="F83" s="100" t="s">
        <v>3925</v>
      </c>
      <c r="G83" s="101" t="s">
        <v>4008</v>
      </c>
      <c r="H83" s="102" t="s">
        <v>3979</v>
      </c>
      <c r="I83" s="102" t="s">
        <v>4012</v>
      </c>
      <c r="J83" s="100" t="s">
        <v>4014</v>
      </c>
      <c r="K83" s="6">
        <v>1011</v>
      </c>
      <c r="L83" s="6">
        <v>0</v>
      </c>
      <c r="M83" s="99" t="s">
        <v>4011</v>
      </c>
      <c r="N83" s="6">
        <v>365</v>
      </c>
      <c r="O83" s="6">
        <v>0</v>
      </c>
      <c r="P83" s="6">
        <v>100</v>
      </c>
      <c r="Q83" s="104">
        <v>100</v>
      </c>
      <c r="R83" s="6"/>
      <c r="S83" s="6"/>
    </row>
    <row r="84" spans="1:19" ht="219.75" customHeight="1" thickBot="1" x14ac:dyDescent="0.35">
      <c r="A84" s="2">
        <v>74</v>
      </c>
      <c r="B84" s="1" t="s">
        <v>3109</v>
      </c>
      <c r="C84" s="6" t="s">
        <v>14</v>
      </c>
      <c r="D84" s="99" t="s">
        <v>2994</v>
      </c>
      <c r="E84" s="99" t="s">
        <v>3842</v>
      </c>
      <c r="F84" s="100" t="s">
        <v>3925</v>
      </c>
      <c r="G84" s="101" t="s">
        <v>4008</v>
      </c>
      <c r="H84" s="102" t="s">
        <v>3979</v>
      </c>
      <c r="I84" s="102" t="s">
        <v>4012</v>
      </c>
      <c r="J84" s="100" t="s">
        <v>4015</v>
      </c>
      <c r="K84" s="105" t="s">
        <v>4016</v>
      </c>
      <c r="L84" s="6">
        <v>0</v>
      </c>
      <c r="M84" s="99" t="s">
        <v>4011</v>
      </c>
      <c r="N84" s="6">
        <v>365</v>
      </c>
      <c r="O84" s="6">
        <v>0</v>
      </c>
      <c r="P84" s="6">
        <v>100</v>
      </c>
      <c r="Q84" s="104">
        <v>100</v>
      </c>
      <c r="R84" s="6"/>
      <c r="S84" s="111" t="s">
        <v>4017</v>
      </c>
    </row>
    <row r="85" spans="1:19" ht="219.75" customHeight="1" thickBot="1" x14ac:dyDescent="0.35">
      <c r="A85" s="2">
        <v>75</v>
      </c>
      <c r="B85" s="1" t="s">
        <v>3110</v>
      </c>
      <c r="C85" s="6" t="s">
        <v>14</v>
      </c>
      <c r="D85" s="99" t="s">
        <v>2994</v>
      </c>
      <c r="E85" s="99" t="s">
        <v>3842</v>
      </c>
      <c r="F85" s="100" t="s">
        <v>3925</v>
      </c>
      <c r="G85" s="101" t="s">
        <v>4008</v>
      </c>
      <c r="H85" s="102" t="s">
        <v>3979</v>
      </c>
      <c r="I85" s="102" t="s">
        <v>4012</v>
      </c>
      <c r="J85" s="100" t="s">
        <v>4018</v>
      </c>
      <c r="K85" s="6">
        <v>1011</v>
      </c>
      <c r="L85" s="6">
        <v>0</v>
      </c>
      <c r="M85" s="99" t="s">
        <v>4011</v>
      </c>
      <c r="N85" s="6">
        <v>365</v>
      </c>
      <c r="O85" s="6">
        <v>0</v>
      </c>
      <c r="P85" s="6">
        <v>100</v>
      </c>
      <c r="Q85" s="104">
        <v>100</v>
      </c>
      <c r="R85" s="6"/>
      <c r="S85" s="6"/>
    </row>
    <row r="86" spans="1:19" ht="219.75" customHeight="1" thickBot="1" x14ac:dyDescent="0.35">
      <c r="A86" s="2">
        <v>76</v>
      </c>
      <c r="B86" s="1" t="s">
        <v>3112</v>
      </c>
      <c r="C86" s="6" t="s">
        <v>14</v>
      </c>
      <c r="D86" s="99" t="s">
        <v>2994</v>
      </c>
      <c r="E86" s="99" t="s">
        <v>3842</v>
      </c>
      <c r="F86" s="100" t="s">
        <v>3925</v>
      </c>
      <c r="G86" s="101" t="s">
        <v>4008</v>
      </c>
      <c r="H86" s="102" t="s">
        <v>3979</v>
      </c>
      <c r="I86" s="102" t="s">
        <v>4012</v>
      </c>
      <c r="J86" s="100" t="s">
        <v>4019</v>
      </c>
      <c r="K86" s="6">
        <v>204513</v>
      </c>
      <c r="L86" s="6">
        <v>22000000</v>
      </c>
      <c r="M86" s="99" t="s">
        <v>4011</v>
      </c>
      <c r="N86" s="6">
        <v>365</v>
      </c>
      <c r="O86" s="6">
        <v>22000000</v>
      </c>
      <c r="P86" s="6">
        <v>100</v>
      </c>
      <c r="Q86" s="104">
        <v>100</v>
      </c>
      <c r="R86" s="6"/>
      <c r="S86" s="6"/>
    </row>
    <row r="87" spans="1:19" ht="219.75" customHeight="1" thickBot="1" x14ac:dyDescent="0.35">
      <c r="A87" s="2">
        <v>77</v>
      </c>
      <c r="B87" s="1" t="s">
        <v>3113</v>
      </c>
      <c r="C87" s="6" t="s">
        <v>14</v>
      </c>
      <c r="D87" s="99" t="s">
        <v>2994</v>
      </c>
      <c r="E87" s="99" t="s">
        <v>3842</v>
      </c>
      <c r="F87" s="100" t="s">
        <v>3925</v>
      </c>
      <c r="G87" s="101" t="s">
        <v>4008</v>
      </c>
      <c r="H87" s="102" t="s">
        <v>3979</v>
      </c>
      <c r="I87" s="102" t="s">
        <v>4012</v>
      </c>
      <c r="J87" s="100" t="s">
        <v>4020</v>
      </c>
      <c r="K87" s="6">
        <v>1011</v>
      </c>
      <c r="L87" s="6">
        <v>0</v>
      </c>
      <c r="M87" s="99" t="s">
        <v>4011</v>
      </c>
      <c r="N87" s="6">
        <v>365</v>
      </c>
      <c r="O87" s="6">
        <v>0</v>
      </c>
      <c r="P87" s="6">
        <v>100</v>
      </c>
      <c r="Q87" s="104">
        <v>100</v>
      </c>
      <c r="R87" s="6"/>
      <c r="S87" s="6"/>
    </row>
    <row r="88" spans="1:19" ht="216.75" customHeight="1" thickBot="1" x14ac:dyDescent="0.35">
      <c r="A88" s="2">
        <v>78</v>
      </c>
      <c r="B88" s="1" t="s">
        <v>3114</v>
      </c>
      <c r="C88" s="6" t="s">
        <v>14</v>
      </c>
      <c r="D88" s="99" t="s">
        <v>2994</v>
      </c>
      <c r="E88" s="99" t="s">
        <v>3842</v>
      </c>
      <c r="F88" s="100" t="s">
        <v>3925</v>
      </c>
      <c r="G88" s="101" t="s">
        <v>4008</v>
      </c>
      <c r="H88" s="102" t="s">
        <v>3979</v>
      </c>
      <c r="I88" s="102" t="s">
        <v>4021</v>
      </c>
      <c r="J88" s="102" t="s">
        <v>4022</v>
      </c>
      <c r="K88" s="105" t="s">
        <v>4023</v>
      </c>
      <c r="L88" s="6">
        <v>81500000</v>
      </c>
      <c r="M88" s="99" t="s">
        <v>4011</v>
      </c>
      <c r="N88" s="6">
        <v>365</v>
      </c>
      <c r="O88" s="6">
        <v>75058416</v>
      </c>
      <c r="P88" s="6">
        <v>100</v>
      </c>
      <c r="Q88" s="104">
        <v>100</v>
      </c>
      <c r="R88" s="6"/>
      <c r="S88" s="6"/>
    </row>
    <row r="89" spans="1:19" ht="207.75" customHeight="1" thickBot="1" x14ac:dyDescent="0.35">
      <c r="A89" s="2">
        <v>79</v>
      </c>
      <c r="B89" s="1" t="s">
        <v>3115</v>
      </c>
      <c r="C89" s="6" t="s">
        <v>14</v>
      </c>
      <c r="D89" s="99" t="s">
        <v>2994</v>
      </c>
      <c r="E89" s="99" t="s">
        <v>3842</v>
      </c>
      <c r="F89" s="100" t="s">
        <v>3925</v>
      </c>
      <c r="G89" s="101" t="s">
        <v>4024</v>
      </c>
      <c r="H89" s="102" t="s">
        <v>4025</v>
      </c>
      <c r="I89" s="102" t="s">
        <v>4026</v>
      </c>
      <c r="J89" s="100" t="s">
        <v>4027</v>
      </c>
      <c r="K89" s="6">
        <v>1011</v>
      </c>
      <c r="L89" s="6">
        <v>0</v>
      </c>
      <c r="M89" s="100" t="s">
        <v>3945</v>
      </c>
      <c r="N89" s="6">
        <v>365</v>
      </c>
      <c r="O89" s="6">
        <v>0</v>
      </c>
      <c r="P89" s="6">
        <v>100</v>
      </c>
      <c r="Q89" s="104">
        <v>100</v>
      </c>
      <c r="R89" s="6"/>
      <c r="S89" s="6"/>
    </row>
    <row r="90" spans="1:19" ht="207.75" customHeight="1" thickBot="1" x14ac:dyDescent="0.35">
      <c r="A90" s="2">
        <v>80</v>
      </c>
      <c r="B90" s="1" t="s">
        <v>3117</v>
      </c>
      <c r="C90" s="6" t="s">
        <v>14</v>
      </c>
      <c r="D90" s="99" t="s">
        <v>2994</v>
      </c>
      <c r="E90" s="99" t="s">
        <v>3842</v>
      </c>
      <c r="F90" s="100" t="s">
        <v>3925</v>
      </c>
      <c r="G90" s="101" t="s">
        <v>4024</v>
      </c>
      <c r="H90" s="102" t="s">
        <v>4025</v>
      </c>
      <c r="I90" s="102" t="s">
        <v>4026</v>
      </c>
      <c r="J90" s="100" t="s">
        <v>4028</v>
      </c>
      <c r="K90" s="6">
        <v>224200</v>
      </c>
      <c r="L90" s="6">
        <v>9033204326</v>
      </c>
      <c r="M90" s="100" t="s">
        <v>3945</v>
      </c>
      <c r="N90" s="6">
        <v>365</v>
      </c>
      <c r="O90" s="6">
        <v>8490534371</v>
      </c>
      <c r="P90" s="6">
        <v>100</v>
      </c>
      <c r="Q90" s="104">
        <v>94</v>
      </c>
      <c r="R90" s="6"/>
      <c r="S90" s="6"/>
    </row>
    <row r="91" spans="1:19" ht="207.75" customHeight="1" thickBot="1" x14ac:dyDescent="0.35">
      <c r="A91" s="2">
        <v>81</v>
      </c>
      <c r="B91" s="1" t="s">
        <v>3118</v>
      </c>
      <c r="C91" s="6" t="s">
        <v>14</v>
      </c>
      <c r="D91" s="99" t="s">
        <v>2994</v>
      </c>
      <c r="E91" s="99" t="s">
        <v>3842</v>
      </c>
      <c r="F91" s="100" t="s">
        <v>3925</v>
      </c>
      <c r="G91" s="101" t="s">
        <v>4024</v>
      </c>
      <c r="H91" s="102" t="s">
        <v>4025</v>
      </c>
      <c r="I91" s="102" t="s">
        <v>4026</v>
      </c>
      <c r="J91" s="100" t="s">
        <v>4029</v>
      </c>
      <c r="K91" s="6">
        <v>224200</v>
      </c>
      <c r="L91" s="6">
        <v>0</v>
      </c>
      <c r="M91" s="100" t="s">
        <v>3945</v>
      </c>
      <c r="N91" s="6">
        <v>365</v>
      </c>
      <c r="O91" s="6">
        <v>0</v>
      </c>
      <c r="P91" s="6">
        <v>100</v>
      </c>
      <c r="Q91" s="104">
        <v>94</v>
      </c>
      <c r="R91" s="6"/>
      <c r="S91" s="100" t="s">
        <v>4030</v>
      </c>
    </row>
    <row r="92" spans="1:19" ht="207.75" customHeight="1" thickBot="1" x14ac:dyDescent="0.35">
      <c r="A92" s="2">
        <v>82</v>
      </c>
      <c r="B92" s="1" t="s">
        <v>3119</v>
      </c>
      <c r="C92" s="6" t="s">
        <v>14</v>
      </c>
      <c r="D92" s="99" t="s">
        <v>2994</v>
      </c>
      <c r="E92" s="99" t="s">
        <v>3842</v>
      </c>
      <c r="F92" s="100" t="s">
        <v>3925</v>
      </c>
      <c r="G92" s="101" t="s">
        <v>4024</v>
      </c>
      <c r="H92" s="102" t="s">
        <v>4025</v>
      </c>
      <c r="I92" s="102" t="s">
        <v>4026</v>
      </c>
      <c r="J92" s="100" t="s">
        <v>4031</v>
      </c>
      <c r="K92" s="6">
        <v>224200</v>
      </c>
      <c r="L92" s="6">
        <v>0</v>
      </c>
      <c r="M92" s="100" t="s">
        <v>3945</v>
      </c>
      <c r="N92" s="6">
        <v>365</v>
      </c>
      <c r="O92" s="6">
        <v>0</v>
      </c>
      <c r="P92" s="6">
        <v>100</v>
      </c>
      <c r="Q92" s="104">
        <v>100</v>
      </c>
      <c r="R92" s="6"/>
      <c r="S92" s="6"/>
    </row>
    <row r="93" spans="1:19" ht="207.75" customHeight="1" thickBot="1" x14ac:dyDescent="0.35">
      <c r="A93" s="2">
        <v>83</v>
      </c>
      <c r="B93" s="1" t="s">
        <v>3121</v>
      </c>
      <c r="C93" s="6" t="s">
        <v>14</v>
      </c>
      <c r="D93" s="99" t="s">
        <v>2994</v>
      </c>
      <c r="E93" s="99" t="s">
        <v>3842</v>
      </c>
      <c r="F93" s="100" t="s">
        <v>3925</v>
      </c>
      <c r="G93" s="101" t="s">
        <v>4024</v>
      </c>
      <c r="H93" s="102" t="s">
        <v>4025</v>
      </c>
      <c r="I93" s="102" t="s">
        <v>4026</v>
      </c>
      <c r="J93" s="100" t="s">
        <v>4032</v>
      </c>
      <c r="K93" s="6">
        <v>224200</v>
      </c>
      <c r="L93" s="6">
        <v>0</v>
      </c>
      <c r="M93" s="100" t="s">
        <v>3945</v>
      </c>
      <c r="N93" s="6">
        <v>365</v>
      </c>
      <c r="O93" s="6">
        <v>0</v>
      </c>
      <c r="P93" s="6">
        <v>100</v>
      </c>
      <c r="Q93" s="104">
        <v>100</v>
      </c>
      <c r="R93" s="6"/>
      <c r="S93" s="6"/>
    </row>
    <row r="94" spans="1:19" ht="207.75" customHeight="1" thickBot="1" x14ac:dyDescent="0.35">
      <c r="A94" s="2">
        <v>84</v>
      </c>
      <c r="B94" s="1" t="s">
        <v>3122</v>
      </c>
      <c r="C94" s="6" t="s">
        <v>14</v>
      </c>
      <c r="D94" s="99" t="s">
        <v>2994</v>
      </c>
      <c r="E94" s="99" t="s">
        <v>3842</v>
      </c>
      <c r="F94" s="100" t="s">
        <v>3925</v>
      </c>
      <c r="G94" s="101" t="s">
        <v>4024</v>
      </c>
      <c r="H94" s="102" t="s">
        <v>4025</v>
      </c>
      <c r="I94" s="102" t="s">
        <v>4026</v>
      </c>
      <c r="J94" s="100" t="s">
        <v>4033</v>
      </c>
      <c r="K94" s="6">
        <v>224200</v>
      </c>
      <c r="L94" s="6">
        <v>0</v>
      </c>
      <c r="M94" s="100" t="s">
        <v>3945</v>
      </c>
      <c r="N94" s="6">
        <v>365</v>
      </c>
      <c r="O94" s="6">
        <v>0</v>
      </c>
      <c r="P94" s="6">
        <v>100</v>
      </c>
      <c r="Q94" s="104">
        <v>100</v>
      </c>
      <c r="R94" s="6"/>
      <c r="S94" s="6"/>
    </row>
    <row r="95" spans="1:19" ht="221.25" customHeight="1" thickBot="1" x14ac:dyDescent="0.35">
      <c r="A95" s="2">
        <v>85</v>
      </c>
      <c r="B95" s="1" t="s">
        <v>3123</v>
      </c>
      <c r="C95" s="6" t="s">
        <v>14</v>
      </c>
      <c r="D95" s="99" t="s">
        <v>2994</v>
      </c>
      <c r="E95" s="99" t="s">
        <v>3842</v>
      </c>
      <c r="F95" s="100" t="s">
        <v>3925</v>
      </c>
      <c r="G95" s="101" t="s">
        <v>4024</v>
      </c>
      <c r="H95" s="102" t="s">
        <v>4025</v>
      </c>
      <c r="I95" s="102" t="s">
        <v>4034</v>
      </c>
      <c r="J95" s="102" t="s">
        <v>4035</v>
      </c>
      <c r="K95" s="6">
        <v>1011</v>
      </c>
      <c r="L95" s="6">
        <v>0</v>
      </c>
      <c r="M95" s="100" t="s">
        <v>4036</v>
      </c>
      <c r="N95" s="6">
        <v>365</v>
      </c>
      <c r="O95" s="6">
        <v>0</v>
      </c>
      <c r="P95" s="6">
        <v>100</v>
      </c>
      <c r="Q95" s="104">
        <v>100</v>
      </c>
      <c r="R95" s="6" t="s">
        <v>13</v>
      </c>
      <c r="S95" s="6" t="s">
        <v>13</v>
      </c>
    </row>
    <row r="96" spans="1:19" ht="219.75" customHeight="1" thickBot="1" x14ac:dyDescent="0.35">
      <c r="A96" s="2">
        <v>86</v>
      </c>
      <c r="B96" s="1" t="s">
        <v>3125</v>
      </c>
      <c r="C96" s="6" t="s">
        <v>14</v>
      </c>
      <c r="D96" s="99" t="s">
        <v>2994</v>
      </c>
      <c r="E96" s="99" t="s">
        <v>3842</v>
      </c>
      <c r="F96" s="100" t="s">
        <v>3925</v>
      </c>
      <c r="G96" s="101" t="s">
        <v>4024</v>
      </c>
      <c r="H96" s="102" t="s">
        <v>4025</v>
      </c>
      <c r="I96" s="102" t="s">
        <v>4037</v>
      </c>
      <c r="J96" s="102" t="s">
        <v>4038</v>
      </c>
      <c r="K96" s="6">
        <v>1011</v>
      </c>
      <c r="L96" s="6">
        <v>0</v>
      </c>
      <c r="M96" s="100" t="s">
        <v>4036</v>
      </c>
      <c r="N96" s="6">
        <v>365</v>
      </c>
      <c r="O96" s="6">
        <v>0</v>
      </c>
      <c r="P96" s="6">
        <v>100</v>
      </c>
      <c r="Q96" s="104">
        <v>0</v>
      </c>
      <c r="R96" s="6"/>
      <c r="S96" s="6"/>
    </row>
    <row r="97" spans="1:19" ht="221.25" customHeight="1" thickBot="1" x14ac:dyDescent="0.35">
      <c r="A97" s="2">
        <v>87</v>
      </c>
      <c r="B97" s="1" t="s">
        <v>3126</v>
      </c>
      <c r="C97" s="6" t="s">
        <v>14</v>
      </c>
      <c r="D97" s="99" t="s">
        <v>2994</v>
      </c>
      <c r="E97" s="99" t="s">
        <v>3842</v>
      </c>
      <c r="F97" s="100" t="s">
        <v>3925</v>
      </c>
      <c r="G97" s="101" t="s">
        <v>4039</v>
      </c>
      <c r="H97" s="102" t="s">
        <v>4025</v>
      </c>
      <c r="I97" s="102" t="s">
        <v>4040</v>
      </c>
      <c r="J97" s="100" t="s">
        <v>4041</v>
      </c>
      <c r="K97" s="6">
        <v>22020700</v>
      </c>
      <c r="L97" s="6">
        <v>1838495561</v>
      </c>
      <c r="M97" s="100" t="s">
        <v>4036</v>
      </c>
      <c r="N97" s="6">
        <v>1212</v>
      </c>
      <c r="O97" s="6">
        <v>1838495561</v>
      </c>
      <c r="P97" s="6">
        <v>90</v>
      </c>
      <c r="Q97" s="104">
        <v>95</v>
      </c>
      <c r="R97" s="6"/>
      <c r="S97" s="100" t="s">
        <v>4042</v>
      </c>
    </row>
    <row r="98" spans="1:19" ht="221.25" customHeight="1" thickBot="1" x14ac:dyDescent="0.35">
      <c r="A98" s="2">
        <v>88</v>
      </c>
      <c r="B98" s="1" t="s">
        <v>3127</v>
      </c>
      <c r="C98" s="6" t="s">
        <v>14</v>
      </c>
      <c r="D98" s="99" t="s">
        <v>2994</v>
      </c>
      <c r="E98" s="99" t="s">
        <v>3842</v>
      </c>
      <c r="F98" s="100" t="s">
        <v>3925</v>
      </c>
      <c r="G98" s="101" t="s">
        <v>4039</v>
      </c>
      <c r="H98" s="102" t="s">
        <v>4025</v>
      </c>
      <c r="I98" s="100" t="s">
        <v>4043</v>
      </c>
      <c r="J98" s="100" t="s">
        <v>4044</v>
      </c>
      <c r="K98" s="6">
        <v>22020700</v>
      </c>
      <c r="L98" s="6">
        <f>1080000000+290000000</f>
        <v>1370000000</v>
      </c>
      <c r="M98" s="100" t="s">
        <v>4036</v>
      </c>
      <c r="N98" s="6">
        <f>365*2</f>
        <v>730</v>
      </c>
      <c r="O98" s="6">
        <v>1370000000</v>
      </c>
      <c r="P98" s="6">
        <v>50</v>
      </c>
      <c r="Q98" s="104">
        <v>100</v>
      </c>
      <c r="R98" s="6"/>
      <c r="S98" s="100" t="s">
        <v>4042</v>
      </c>
    </row>
    <row r="99" spans="1:19" ht="213" customHeight="1" thickBot="1" x14ac:dyDescent="0.35">
      <c r="A99" s="2">
        <v>89</v>
      </c>
      <c r="B99" s="1" t="s">
        <v>3129</v>
      </c>
      <c r="C99" s="6" t="s">
        <v>14</v>
      </c>
      <c r="D99" s="99" t="s">
        <v>2994</v>
      </c>
      <c r="E99" s="99" t="s">
        <v>3842</v>
      </c>
      <c r="F99" s="100" t="s">
        <v>3925</v>
      </c>
      <c r="G99" s="101" t="s">
        <v>4024</v>
      </c>
      <c r="H99" s="102" t="s">
        <v>4025</v>
      </c>
      <c r="I99" s="102" t="s">
        <v>4045</v>
      </c>
      <c r="J99" s="102" t="s">
        <v>4046</v>
      </c>
      <c r="K99" s="100" t="s">
        <v>4047</v>
      </c>
      <c r="L99" s="6">
        <v>114500000</v>
      </c>
      <c r="M99" s="99" t="s">
        <v>4048</v>
      </c>
      <c r="N99" s="6">
        <v>365</v>
      </c>
      <c r="O99" s="6">
        <v>92232770</v>
      </c>
      <c r="P99" s="6">
        <v>100</v>
      </c>
      <c r="Q99" s="104">
        <v>80</v>
      </c>
      <c r="R99" s="6" t="s">
        <v>13</v>
      </c>
      <c r="S99" s="6" t="s">
        <v>13</v>
      </c>
    </row>
    <row r="351043" spans="1:1" x14ac:dyDescent="0.3">
      <c r="A351043" s="1" t="s">
        <v>14</v>
      </c>
    </row>
    <row r="351044" spans="1:1" x14ac:dyDescent="0.3">
      <c r="A351044" s="1" t="s">
        <v>15</v>
      </c>
    </row>
  </sheetData>
  <mergeCells count="3">
    <mergeCell ref="D1:G1"/>
    <mergeCell ref="D2:G2"/>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C99">
      <formula1>$A$351042:$A$351044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99 G11:G99">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E99">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F99">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99">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99">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M99">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9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9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porcentaje (%) del tiempo transcurrido a la fecha del informe del poyecto, respecto al tiempo total programado." sqref="P11:P9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 de cumplimiento de acuerdo a la meta " sqref="Q11:Q99">
      <formula1>-9223372036854770000</formula1>
      <formula2>9223372036854770000</formula2>
    </dataValidation>
    <dataValidation type="textLength" allowBlank="1" showInputMessage="1" error="Escriba un texto " promptTitle="Cualquier contenido" prompt=" En caso de ajustes describa los cambios realizados " sqref="R11:R99">
      <formula1>0</formula1>
      <formula2>3500</formula2>
    </dataValidation>
    <dataValidation type="textLength" allowBlank="1" showInputMessage="1" error="Escriba un texto  Maximo 390 Caracteres" promptTitle="Cualquier contenido Maximo 390 Caracteres" prompt=" Registre aspectos importantes a considerar." sqref="S11:S99">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J33 I34 I11:I24 I28:I32 J13:J16 I95:I99">
      <formula1>0</formula1>
      <formula2>390</formula2>
    </dataValidation>
    <dataValidation type="textLength" allowBlank="1" showInputMessage="1" error="Escriba un texto  Maximo 390 Caracteres" promptTitle="Cualquier contenido Maximo 390 Caracteres" prompt=" Relacione el resultado esperado del proyecto." sqref="J11:J12 J28:J32 J17:J24 J34:J99">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I33 I35:I94 H11:H99">
      <formula1>0</formula1>
      <formula2>390</formula2>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1006"/>
  <sheetViews>
    <sheetView topLeftCell="G1" workbookViewId="0">
      <selection activeCell="F11" sqref="F11:L11"/>
    </sheetView>
  </sheetViews>
  <sheetFormatPr baseColWidth="10" defaultColWidth="9.109375" defaultRowHeight="14.4" x14ac:dyDescent="0.3"/>
  <cols>
    <col min="1" max="1" width="9.109375" style="59"/>
    <col min="2" max="2" width="16" style="59" customWidth="1"/>
    <col min="3" max="3" width="32" style="59" customWidth="1"/>
    <col min="4" max="4" width="19" style="59" customWidth="1"/>
    <col min="5" max="6" width="22" style="59" customWidth="1"/>
    <col min="7" max="7" width="31" style="59" customWidth="1"/>
    <col min="8" max="10" width="32" style="59" customWidth="1"/>
    <col min="11" max="11" width="24" style="59" customWidth="1"/>
    <col min="12" max="12" width="19" style="59" customWidth="1"/>
    <col min="13" max="16384" width="9.109375" style="59"/>
  </cols>
  <sheetData>
    <row r="1" spans="1:12" x14ac:dyDescent="0.3">
      <c r="B1" s="64" t="s">
        <v>0</v>
      </c>
      <c r="C1" s="64">
        <v>51</v>
      </c>
      <c r="D1" s="67" t="s">
        <v>1</v>
      </c>
      <c r="E1" s="62"/>
      <c r="F1" s="62"/>
      <c r="G1" s="62"/>
    </row>
    <row r="2" spans="1:12" x14ac:dyDescent="0.3">
      <c r="B2" s="64" t="s">
        <v>2</v>
      </c>
      <c r="C2" s="64">
        <v>18</v>
      </c>
      <c r="D2" s="67" t="s">
        <v>2965</v>
      </c>
      <c r="E2" s="62"/>
      <c r="F2" s="62"/>
      <c r="G2" s="62"/>
    </row>
    <row r="3" spans="1:12" x14ac:dyDescent="0.3">
      <c r="B3" s="64" t="s">
        <v>3</v>
      </c>
      <c r="C3" s="64">
        <v>1</v>
      </c>
    </row>
    <row r="4" spans="1:12" x14ac:dyDescent="0.3">
      <c r="B4" s="64" t="s">
        <v>4</v>
      </c>
      <c r="C4" s="64">
        <v>373</v>
      </c>
    </row>
    <row r="5" spans="1:12" x14ac:dyDescent="0.3">
      <c r="B5" s="64" t="s">
        <v>5</v>
      </c>
      <c r="C5" s="68">
        <v>43100</v>
      </c>
    </row>
    <row r="6" spans="1:12" x14ac:dyDescent="0.3">
      <c r="B6" s="64" t="s">
        <v>6</v>
      </c>
      <c r="C6" s="64">
        <v>12</v>
      </c>
      <c r="D6" s="64" t="s">
        <v>7</v>
      </c>
    </row>
    <row r="8" spans="1:12" x14ac:dyDescent="0.3">
      <c r="A8" s="64" t="s">
        <v>8</v>
      </c>
      <c r="B8" s="67" t="s">
        <v>2966</v>
      </c>
      <c r="C8" s="62"/>
      <c r="D8" s="62"/>
      <c r="E8" s="62"/>
      <c r="F8" s="62"/>
      <c r="G8" s="62"/>
      <c r="H8" s="62"/>
      <c r="I8" s="62"/>
      <c r="J8" s="62"/>
      <c r="K8" s="62"/>
      <c r="L8" s="62"/>
    </row>
    <row r="9" spans="1:12" x14ac:dyDescent="0.3">
      <c r="C9" s="64">
        <v>2</v>
      </c>
      <c r="D9" s="64">
        <v>3</v>
      </c>
      <c r="E9" s="64">
        <v>4</v>
      </c>
      <c r="F9" s="64">
        <v>8</v>
      </c>
      <c r="G9" s="64">
        <v>12</v>
      </c>
      <c r="H9" s="64">
        <v>16</v>
      </c>
      <c r="I9" s="64">
        <v>20</v>
      </c>
      <c r="J9" s="64">
        <v>24</v>
      </c>
      <c r="K9" s="64">
        <v>28</v>
      </c>
      <c r="L9" s="64">
        <v>32</v>
      </c>
    </row>
    <row r="10" spans="1:12" ht="15" thickBot="1" x14ac:dyDescent="0.35">
      <c r="C10" s="64" t="s">
        <v>10</v>
      </c>
      <c r="D10" s="64" t="s">
        <v>11</v>
      </c>
      <c r="E10" s="64" t="s">
        <v>2967</v>
      </c>
      <c r="F10" s="64" t="s">
        <v>2968</v>
      </c>
      <c r="G10" s="64" t="s">
        <v>2969</v>
      </c>
      <c r="H10" s="64" t="s">
        <v>2970</v>
      </c>
      <c r="I10" s="64" t="s">
        <v>2971</v>
      </c>
      <c r="J10" s="64" t="s">
        <v>2972</v>
      </c>
      <c r="K10" s="64" t="s">
        <v>2973</v>
      </c>
      <c r="L10" s="64" t="s">
        <v>12</v>
      </c>
    </row>
    <row r="11" spans="1:12" ht="15" thickBot="1" x14ac:dyDescent="0.35">
      <c r="A11" s="64">
        <v>1</v>
      </c>
      <c r="B11" s="59" t="s">
        <v>16</v>
      </c>
      <c r="C11" s="65" t="s">
        <v>14</v>
      </c>
      <c r="D11" s="65">
        <v>0</v>
      </c>
      <c r="E11" s="65" t="s">
        <v>2974</v>
      </c>
      <c r="F11" s="65">
        <v>0</v>
      </c>
      <c r="G11" s="65">
        <v>0</v>
      </c>
      <c r="H11" s="65">
        <v>0</v>
      </c>
      <c r="I11" s="65">
        <v>1</v>
      </c>
      <c r="J11" s="65">
        <v>0</v>
      </c>
      <c r="K11" s="65">
        <v>0</v>
      </c>
      <c r="L11" s="65">
        <v>0</v>
      </c>
    </row>
    <row r="351003" spans="1:2" x14ac:dyDescent="0.3">
      <c r="A351003" s="59" t="s">
        <v>14</v>
      </c>
      <c r="B351003" s="59" t="s">
        <v>2974</v>
      </c>
    </row>
    <row r="351004" spans="1:2" x14ac:dyDescent="0.3">
      <c r="A351004" s="59" t="s">
        <v>15</v>
      </c>
      <c r="B351004" s="59" t="s">
        <v>2975</v>
      </c>
    </row>
    <row r="351005" spans="1:2" x14ac:dyDescent="0.3">
      <c r="B351005" s="59" t="s">
        <v>2976</v>
      </c>
    </row>
    <row r="351006" spans="1:2" x14ac:dyDescent="0.3">
      <c r="B351006" s="59" t="s">
        <v>2977</v>
      </c>
    </row>
  </sheetData>
  <mergeCells count="3">
    <mergeCell ref="D1:G1"/>
    <mergeCell ref="D2:G2"/>
    <mergeCell ref="B8:L8"/>
  </mergeCells>
  <dataValidations count="10">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pensión a describir" sqref="E11">
      <formula1>$B$351002:$B$351006</formula1>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MENOR DE 57 AÑ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57 MENOR DE 62 AÑ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62 y MENOR DE 70 AÑOS"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70 y MENOR DE 80 AÑOS"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80 y MENOR DE 92 AÑOS"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92 años o mayor." sqref="K11">
      <formula1>-999999999999999</formula1>
      <formula2>999999999999999</formula2>
    </dataValidation>
    <dataValidation type="textLength" allowBlank="1" showInputMessage="1" error="Escriba un texto  Maximo 390 Caracteres" promptTitle="Cualquier contenido Maximo 390 Caracteres" prompt=" Si tiene alguna Obervación respecto esta clase de pensión registrarla aqui en máximo 390 caracteres." sqref="L11">
      <formula1>0</formula1>
      <formula2>390</formula2>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013"/>
  <sheetViews>
    <sheetView topLeftCell="F1" workbookViewId="0">
      <selection activeCell="J11" sqref="J11"/>
    </sheetView>
  </sheetViews>
  <sheetFormatPr baseColWidth="10" defaultColWidth="9.109375" defaultRowHeight="14.4" x14ac:dyDescent="0.3"/>
  <cols>
    <col min="1" max="1" width="9.109375" style="59"/>
    <col min="2" max="2" width="16" style="59" customWidth="1"/>
    <col min="3" max="3" width="32" style="59" customWidth="1"/>
    <col min="4" max="4" width="19" style="59" customWidth="1"/>
    <col min="5" max="5" width="39.88671875" style="59" customWidth="1"/>
    <col min="6" max="6" width="14" style="59" customWidth="1"/>
    <col min="7" max="7" width="24" style="59" customWidth="1"/>
    <col min="8" max="8" width="27" style="59" customWidth="1"/>
    <col min="9" max="9" width="31" style="59" customWidth="1"/>
    <col min="10" max="11" width="24" style="59" customWidth="1"/>
    <col min="12" max="12" width="21" style="59" customWidth="1"/>
    <col min="13" max="13" width="19" style="59" customWidth="1"/>
    <col min="14" max="16384" width="9.109375" style="59"/>
  </cols>
  <sheetData>
    <row r="1" spans="1:13" x14ac:dyDescent="0.3">
      <c r="B1" s="64" t="s">
        <v>0</v>
      </c>
      <c r="C1" s="64">
        <v>51</v>
      </c>
      <c r="D1" s="67" t="s">
        <v>1</v>
      </c>
      <c r="E1" s="62"/>
      <c r="F1" s="62"/>
      <c r="G1" s="62"/>
    </row>
    <row r="2" spans="1:13" x14ac:dyDescent="0.3">
      <c r="B2" s="64" t="s">
        <v>2</v>
      </c>
      <c r="C2" s="64">
        <v>14</v>
      </c>
      <c r="D2" s="67" t="s">
        <v>2900</v>
      </c>
      <c r="E2" s="62"/>
      <c r="F2" s="62"/>
      <c r="G2" s="62"/>
    </row>
    <row r="3" spans="1:13" x14ac:dyDescent="0.3">
      <c r="B3" s="64" t="s">
        <v>3</v>
      </c>
      <c r="C3" s="64">
        <v>1</v>
      </c>
    </row>
    <row r="4" spans="1:13" x14ac:dyDescent="0.3">
      <c r="B4" s="64" t="s">
        <v>4</v>
      </c>
      <c r="C4" s="64">
        <v>373</v>
      </c>
    </row>
    <row r="5" spans="1:13" x14ac:dyDescent="0.3">
      <c r="B5" s="64" t="s">
        <v>5</v>
      </c>
      <c r="C5" s="68">
        <v>43100</v>
      </c>
    </row>
    <row r="6" spans="1:13" x14ac:dyDescent="0.3">
      <c r="B6" s="64" t="s">
        <v>6</v>
      </c>
      <c r="C6" s="64">
        <v>12</v>
      </c>
      <c r="D6" s="64" t="s">
        <v>7</v>
      </c>
    </row>
    <row r="8" spans="1:13" x14ac:dyDescent="0.3">
      <c r="A8" s="64" t="s">
        <v>8</v>
      </c>
      <c r="B8" s="67" t="s">
        <v>2901</v>
      </c>
      <c r="C8" s="62"/>
      <c r="D8" s="62"/>
      <c r="E8" s="62"/>
      <c r="F8" s="62"/>
      <c r="G8" s="62"/>
      <c r="H8" s="62"/>
      <c r="I8" s="62"/>
      <c r="J8" s="62"/>
      <c r="K8" s="62"/>
      <c r="L8" s="62"/>
      <c r="M8" s="62"/>
    </row>
    <row r="9" spans="1:13" x14ac:dyDescent="0.3">
      <c r="C9" s="64">
        <v>2</v>
      </c>
      <c r="D9" s="64">
        <v>3</v>
      </c>
      <c r="E9" s="64">
        <v>4</v>
      </c>
      <c r="F9" s="64">
        <v>8</v>
      </c>
      <c r="G9" s="64">
        <v>12</v>
      </c>
      <c r="H9" s="64">
        <v>16</v>
      </c>
      <c r="I9" s="64">
        <v>20</v>
      </c>
      <c r="J9" s="64">
        <v>24</v>
      </c>
      <c r="K9" s="64">
        <v>28</v>
      </c>
      <c r="L9" s="64">
        <v>32</v>
      </c>
      <c r="M9" s="64">
        <v>36</v>
      </c>
    </row>
    <row r="10" spans="1:13" ht="15" thickBot="1" x14ac:dyDescent="0.35">
      <c r="C10" s="64" t="s">
        <v>10</v>
      </c>
      <c r="D10" s="64" t="s">
        <v>11</v>
      </c>
      <c r="E10" s="64" t="s">
        <v>2902</v>
      </c>
      <c r="F10" s="64" t="s">
        <v>2903</v>
      </c>
      <c r="G10" s="64" t="s">
        <v>2904</v>
      </c>
      <c r="H10" s="64" t="s">
        <v>2905</v>
      </c>
      <c r="I10" s="64" t="s">
        <v>2906</v>
      </c>
      <c r="J10" s="64" t="s">
        <v>2907</v>
      </c>
      <c r="K10" s="64" t="s">
        <v>2908</v>
      </c>
      <c r="L10" s="64" t="s">
        <v>2909</v>
      </c>
      <c r="M10" s="64" t="s">
        <v>12</v>
      </c>
    </row>
    <row r="11" spans="1:13" ht="15" thickBot="1" x14ac:dyDescent="0.35">
      <c r="A11" s="64">
        <v>1</v>
      </c>
      <c r="B11" s="59" t="s">
        <v>16</v>
      </c>
      <c r="C11" s="65" t="s">
        <v>14</v>
      </c>
      <c r="D11" s="65" t="s">
        <v>13</v>
      </c>
      <c r="E11" s="65" t="s">
        <v>2915</v>
      </c>
      <c r="F11" s="65">
        <v>20</v>
      </c>
      <c r="G11" s="65">
        <v>20</v>
      </c>
      <c r="H11" s="65">
        <v>15</v>
      </c>
      <c r="I11" s="65">
        <v>0</v>
      </c>
      <c r="J11" s="65">
        <v>500</v>
      </c>
      <c r="K11" s="65">
        <v>75000000</v>
      </c>
      <c r="L11" s="65">
        <v>65000000</v>
      </c>
      <c r="M11" s="65" t="s">
        <v>13</v>
      </c>
    </row>
    <row r="351003" spans="1:2" x14ac:dyDescent="0.3">
      <c r="A351003" s="59" t="s">
        <v>14</v>
      </c>
      <c r="B351003" s="59" t="s">
        <v>2910</v>
      </c>
    </row>
    <row r="351004" spans="1:2" x14ac:dyDescent="0.3">
      <c r="A351004" s="59" t="s">
        <v>15</v>
      </c>
      <c r="B351004" s="59" t="s">
        <v>2911</v>
      </c>
    </row>
    <row r="351005" spans="1:2" x14ac:dyDescent="0.3">
      <c r="B351005" s="59" t="s">
        <v>2912</v>
      </c>
    </row>
    <row r="351006" spans="1:2" x14ac:dyDescent="0.3">
      <c r="B351006" s="59" t="s">
        <v>2913</v>
      </c>
    </row>
    <row r="351007" spans="1:2" x14ac:dyDescent="0.3">
      <c r="B351007" s="59" t="s">
        <v>2914</v>
      </c>
    </row>
    <row r="351008" spans="1:2" x14ac:dyDescent="0.3">
      <c r="B351008" s="59" t="s">
        <v>2915</v>
      </c>
    </row>
    <row r="351009" spans="2:2" x14ac:dyDescent="0.3">
      <c r="B351009" s="59" t="s">
        <v>2916</v>
      </c>
    </row>
    <row r="351010" spans="2:2" x14ac:dyDescent="0.3">
      <c r="B351010" s="59" t="s">
        <v>2917</v>
      </c>
    </row>
    <row r="351011" spans="2:2" x14ac:dyDescent="0.3">
      <c r="B351011" s="59" t="s">
        <v>2918</v>
      </c>
    </row>
    <row r="351012" spans="2:2" x14ac:dyDescent="0.3">
      <c r="B351012" s="59" t="s">
        <v>2919</v>
      </c>
    </row>
    <row r="351013" spans="2:2" x14ac:dyDescent="0.3">
      <c r="B351013" s="59" t="s">
        <v>2920</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Seleccione SI o NO tiene información para este periodo"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
      <formula1>$B$351002:$B$351013</formula1>
    </dataValidation>
    <dataValidation type="whole" allowBlank="1" showInputMessage="1" showErrorMessage="1" errorTitle="Entrada no válida" error="Por favor escriba un número entero" promptTitle="Escriba un número entero en esta casilla" prompt=" Registre la cantidad de eventos realizad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ocentes de planta de la IES que participaron directamente la actividad de extensión. No incluya los docentes de la IES receptores del servicio de extensión"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la IES que participaron directamente la actividad de extensión. No incluya los estudiantes de la IES receptores del servicio de extensión"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externas contratadas para la atención directa en la prestación de este servicio de extensión"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atendidas. Inscritas y aceptadas cuando el servicio lo requiere y las asistentes cuando no media inscripción, o los efectivamente atendidos"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i la actividad de extensión generó ingresos, registre el total recaudado durante la vigencia. Si no generó recursos registre cero." sqref="K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os gastos directos ocasionados durante la vigencia por la prestación del servicio de extensión" sqref="L11">
      <formula1>-999999999999999</formula1>
      <formula2>999999999999999</formula2>
    </dataValidation>
    <dataValidation type="textLength" allowBlank="1" showInputMessage="1" error="Escriba un texto  Maximo 390 Caracteres" promptTitle="Cualquier contenido Maximo 390 Caracteres" prompt=" Si desea aclarar algo, utilice esta columna, dispone de 390 caracteres para hacerlo. No es obligatoria." sqref="M11">
      <formula1>0</formula1>
      <formula2>390</formula2>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1004"/>
  <sheetViews>
    <sheetView topLeftCell="V1" workbookViewId="0">
      <selection activeCell="Y11" sqref="Y11"/>
    </sheetView>
  </sheetViews>
  <sheetFormatPr baseColWidth="10" defaultColWidth="9.109375" defaultRowHeight="14.4" x14ac:dyDescent="0.3"/>
  <cols>
    <col min="1" max="1" width="9.109375" style="59"/>
    <col min="2" max="2" width="16" style="59" customWidth="1"/>
    <col min="3" max="3" width="32" style="59" customWidth="1"/>
    <col min="4" max="4" width="19" style="59" customWidth="1"/>
    <col min="5" max="5" width="25" style="59" customWidth="1"/>
    <col min="6" max="6" width="50" style="59" customWidth="1"/>
    <col min="7" max="7" width="48" style="59" customWidth="1"/>
    <col min="8" max="8" width="55" style="59" customWidth="1"/>
    <col min="9" max="9" width="46" style="59" customWidth="1"/>
    <col min="10" max="10" width="52" style="59" customWidth="1"/>
    <col min="11" max="11" width="43" style="59" customWidth="1"/>
    <col min="12" max="12" width="40" style="59" customWidth="1"/>
    <col min="13" max="13" width="41" style="59" customWidth="1"/>
    <col min="14" max="14" width="49" style="59" customWidth="1"/>
    <col min="15" max="15" width="67" style="59" customWidth="1"/>
    <col min="16" max="16" width="83" style="59" customWidth="1"/>
    <col min="17" max="17" width="95" style="59" customWidth="1"/>
    <col min="18" max="18" width="98" style="59" customWidth="1"/>
    <col min="19" max="19" width="63" style="59" customWidth="1"/>
    <col min="20" max="20" width="60" style="59" customWidth="1"/>
    <col min="21" max="21" width="72" style="59" customWidth="1"/>
    <col min="22" max="22" width="65" style="59" customWidth="1"/>
    <col min="23" max="23" width="43" style="59" customWidth="1"/>
    <col min="24" max="24" width="42" style="59" customWidth="1"/>
    <col min="25" max="25" width="19" style="59" customWidth="1"/>
    <col min="26" max="16384" width="9.109375" style="59"/>
  </cols>
  <sheetData>
    <row r="1" spans="1:25" x14ac:dyDescent="0.3">
      <c r="B1" s="60" t="s">
        <v>0</v>
      </c>
      <c r="C1" s="60">
        <v>51</v>
      </c>
      <c r="D1" s="61" t="s">
        <v>1</v>
      </c>
      <c r="E1" s="62"/>
      <c r="F1" s="62"/>
      <c r="G1" s="62"/>
    </row>
    <row r="2" spans="1:25" x14ac:dyDescent="0.3">
      <c r="B2" s="60" t="s">
        <v>2</v>
      </c>
      <c r="C2" s="60">
        <v>366</v>
      </c>
      <c r="D2" s="61" t="s">
        <v>89</v>
      </c>
      <c r="E2" s="62"/>
      <c r="F2" s="62"/>
      <c r="G2" s="62"/>
    </row>
    <row r="3" spans="1:25" x14ac:dyDescent="0.3">
      <c r="B3" s="60" t="s">
        <v>3</v>
      </c>
      <c r="C3" s="60">
        <v>1</v>
      </c>
    </row>
    <row r="4" spans="1:25" x14ac:dyDescent="0.3">
      <c r="B4" s="60" t="s">
        <v>4</v>
      </c>
      <c r="C4" s="60">
        <v>373</v>
      </c>
    </row>
    <row r="5" spans="1:25" x14ac:dyDescent="0.3">
      <c r="B5" s="60" t="s">
        <v>5</v>
      </c>
      <c r="C5" s="63">
        <v>43100</v>
      </c>
    </row>
    <row r="6" spans="1:25" x14ac:dyDescent="0.3">
      <c r="B6" s="60" t="s">
        <v>6</v>
      </c>
      <c r="C6" s="60">
        <v>12</v>
      </c>
      <c r="D6" s="60" t="s">
        <v>7</v>
      </c>
    </row>
    <row r="8" spans="1:25" x14ac:dyDescent="0.3">
      <c r="A8" s="60" t="s">
        <v>8</v>
      </c>
      <c r="B8" s="61" t="s">
        <v>90</v>
      </c>
      <c r="C8" s="62"/>
      <c r="D8" s="62"/>
      <c r="E8" s="62"/>
      <c r="F8" s="62"/>
      <c r="G8" s="62"/>
      <c r="H8" s="62"/>
      <c r="I8" s="62"/>
      <c r="J8" s="62"/>
      <c r="K8" s="62"/>
      <c r="L8" s="62"/>
      <c r="M8" s="62"/>
      <c r="N8" s="62"/>
      <c r="O8" s="62"/>
      <c r="P8" s="62"/>
      <c r="Q8" s="62"/>
      <c r="R8" s="62"/>
      <c r="S8" s="62"/>
      <c r="T8" s="62"/>
      <c r="U8" s="62"/>
      <c r="V8" s="62"/>
      <c r="W8" s="62"/>
      <c r="X8" s="62"/>
      <c r="Y8" s="62"/>
    </row>
    <row r="9" spans="1:25" x14ac:dyDescent="0.3">
      <c r="C9" s="60">
        <v>2</v>
      </c>
      <c r="D9" s="60">
        <v>3</v>
      </c>
      <c r="E9" s="60">
        <v>4</v>
      </c>
      <c r="F9" s="60">
        <v>6</v>
      </c>
      <c r="G9" s="60">
        <v>7</v>
      </c>
      <c r="H9" s="60">
        <v>8</v>
      </c>
      <c r="I9" s="60">
        <v>9</v>
      </c>
      <c r="J9" s="60">
        <v>11</v>
      </c>
      <c r="K9" s="60">
        <v>12</v>
      </c>
      <c r="L9" s="60">
        <v>28</v>
      </c>
      <c r="M9" s="60">
        <v>32</v>
      </c>
      <c r="N9" s="60">
        <v>36</v>
      </c>
      <c r="O9" s="60">
        <v>40</v>
      </c>
      <c r="P9" s="60">
        <v>44</v>
      </c>
      <c r="Q9" s="60">
        <v>48</v>
      </c>
      <c r="R9" s="60">
        <v>52</v>
      </c>
      <c r="S9" s="60">
        <v>56</v>
      </c>
      <c r="T9" s="60">
        <v>60</v>
      </c>
      <c r="U9" s="60">
        <v>64</v>
      </c>
      <c r="V9" s="60">
        <v>123</v>
      </c>
      <c r="W9" s="60">
        <v>124</v>
      </c>
      <c r="X9" s="60">
        <v>127</v>
      </c>
      <c r="Y9" s="60">
        <v>128</v>
      </c>
    </row>
    <row r="10" spans="1:25" ht="15" thickBot="1" x14ac:dyDescent="0.35">
      <c r="C10" s="60" t="s">
        <v>10</v>
      </c>
      <c r="D10" s="60" t="s">
        <v>11</v>
      </c>
      <c r="E10" s="60" t="s">
        <v>91</v>
      </c>
      <c r="F10" s="60" t="s">
        <v>92</v>
      </c>
      <c r="G10" s="60" t="s">
        <v>93</v>
      </c>
      <c r="H10" s="64" t="s">
        <v>94</v>
      </c>
      <c r="I10" s="60" t="s">
        <v>95</v>
      </c>
      <c r="J10" s="60" t="s">
        <v>96</v>
      </c>
      <c r="K10" s="60" t="s">
        <v>97</v>
      </c>
      <c r="L10" s="60" t="s">
        <v>98</v>
      </c>
      <c r="M10" s="60" t="s">
        <v>99</v>
      </c>
      <c r="N10" s="60" t="s">
        <v>100</v>
      </c>
      <c r="O10" s="64" t="s">
        <v>101</v>
      </c>
      <c r="P10" s="60" t="s">
        <v>102</v>
      </c>
      <c r="Q10" s="64" t="s">
        <v>103</v>
      </c>
      <c r="R10" s="60" t="s">
        <v>104</v>
      </c>
      <c r="S10" s="60" t="s">
        <v>105</v>
      </c>
      <c r="T10" s="60" t="s">
        <v>106</v>
      </c>
      <c r="U10" s="60" t="s">
        <v>107</v>
      </c>
      <c r="V10" s="60" t="s">
        <v>108</v>
      </c>
      <c r="W10" s="60" t="s">
        <v>109</v>
      </c>
      <c r="X10" s="60" t="s">
        <v>110</v>
      </c>
      <c r="Y10" s="60" t="s">
        <v>12</v>
      </c>
    </row>
    <row r="11" spans="1:25" ht="15" thickBot="1" x14ac:dyDescent="0.35">
      <c r="A11" s="60">
        <v>1</v>
      </c>
      <c r="B11" s="59" t="s">
        <v>16</v>
      </c>
      <c r="C11" s="65" t="s">
        <v>14</v>
      </c>
      <c r="D11" s="65" t="s">
        <v>2996</v>
      </c>
      <c r="E11" s="65" t="s">
        <v>2997</v>
      </c>
      <c r="F11" s="65"/>
      <c r="G11" s="65"/>
      <c r="I11" s="65">
        <v>700000</v>
      </c>
      <c r="J11" s="65"/>
      <c r="K11" s="65"/>
      <c r="L11" s="65"/>
      <c r="M11" s="65"/>
      <c r="N11" s="65"/>
      <c r="O11" s="65"/>
      <c r="P11" s="65"/>
      <c r="Q11" s="65"/>
      <c r="R11" s="65"/>
      <c r="S11" s="65"/>
      <c r="T11" s="65"/>
      <c r="U11" s="65"/>
      <c r="V11" s="65"/>
      <c r="W11" s="65"/>
      <c r="X11" s="66">
        <v>1</v>
      </c>
      <c r="Y11" s="65" t="s">
        <v>2998</v>
      </c>
    </row>
    <row r="12" spans="1:25" ht="15" thickBot="1" x14ac:dyDescent="0.35"/>
    <row r="13" spans="1:25" ht="15" thickBot="1" x14ac:dyDescent="0.35">
      <c r="H13" s="65"/>
    </row>
    <row r="351003" spans="1:1" x14ac:dyDescent="0.3">
      <c r="A351003" s="59" t="s">
        <v>14</v>
      </c>
    </row>
    <row r="351004" spans="1:1" x14ac:dyDescent="0.3">
      <c r="A351004" s="59" t="s">
        <v>15</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1010"/>
  <sheetViews>
    <sheetView view="pageBreakPreview" topLeftCell="E10" zoomScaleNormal="100" zoomScaleSheetLayoutView="100" workbookViewId="0">
      <selection activeCell="K11" sqref="K11:K13"/>
    </sheetView>
  </sheetViews>
  <sheetFormatPr baseColWidth="10" defaultColWidth="16.6640625" defaultRowHeight="15.6" x14ac:dyDescent="0.3"/>
  <cols>
    <col min="1" max="3" width="16.6640625" style="52"/>
    <col min="4" max="4" width="46.6640625" style="52" customWidth="1"/>
    <col min="5" max="6" width="16.6640625" style="52"/>
    <col min="7" max="7" width="22.44140625" style="52" customWidth="1"/>
    <col min="8" max="8" width="22.6640625" style="52" customWidth="1"/>
    <col min="9" max="16384" width="16.6640625" style="52"/>
  </cols>
  <sheetData>
    <row r="1" spans="1:11" ht="39.9" customHeight="1" x14ac:dyDescent="0.3">
      <c r="B1" s="53" t="s">
        <v>0</v>
      </c>
      <c r="C1" s="53">
        <v>51</v>
      </c>
      <c r="D1" s="54" t="s">
        <v>1</v>
      </c>
      <c r="E1" s="55"/>
      <c r="F1" s="55"/>
      <c r="G1" s="55"/>
    </row>
    <row r="2" spans="1:11" ht="39.9" customHeight="1" x14ac:dyDescent="0.3">
      <c r="B2" s="53" t="s">
        <v>2</v>
      </c>
      <c r="C2" s="53">
        <v>28</v>
      </c>
      <c r="D2" s="54" t="s">
        <v>2874</v>
      </c>
      <c r="E2" s="55"/>
      <c r="F2" s="55"/>
      <c r="G2" s="55"/>
    </row>
    <row r="3" spans="1:11" ht="39.9" customHeight="1" x14ac:dyDescent="0.3">
      <c r="B3" s="53" t="s">
        <v>3</v>
      </c>
      <c r="C3" s="53">
        <v>1</v>
      </c>
    </row>
    <row r="4" spans="1:11" ht="39.9" customHeight="1" x14ac:dyDescent="0.3">
      <c r="B4" s="53" t="s">
        <v>4</v>
      </c>
      <c r="C4" s="53">
        <v>373</v>
      </c>
    </row>
    <row r="5" spans="1:11" ht="39.9" customHeight="1" x14ac:dyDescent="0.3">
      <c r="B5" s="53" t="s">
        <v>5</v>
      </c>
      <c r="C5" s="56">
        <v>43100</v>
      </c>
    </row>
    <row r="6" spans="1:11" ht="39.9" customHeight="1" x14ac:dyDescent="0.3">
      <c r="B6" s="53" t="s">
        <v>6</v>
      </c>
      <c r="C6" s="53">
        <v>12</v>
      </c>
      <c r="D6" s="53" t="s">
        <v>7</v>
      </c>
    </row>
    <row r="7" spans="1:11" ht="39.9" customHeight="1" x14ac:dyDescent="0.3"/>
    <row r="8" spans="1:11" ht="39.9" customHeight="1" x14ac:dyDescent="0.3">
      <c r="A8" s="53" t="s">
        <v>8</v>
      </c>
      <c r="B8" s="54" t="s">
        <v>2875</v>
      </c>
      <c r="C8" s="55"/>
      <c r="D8" s="55"/>
      <c r="E8" s="55"/>
      <c r="F8" s="55"/>
      <c r="G8" s="55"/>
      <c r="H8" s="55"/>
      <c r="I8" s="55"/>
      <c r="J8" s="55"/>
      <c r="K8" s="55"/>
    </row>
    <row r="9" spans="1:11" ht="39.9" customHeight="1" x14ac:dyDescent="0.3">
      <c r="C9" s="53">
        <v>4</v>
      </c>
      <c r="D9" s="53">
        <v>8</v>
      </c>
      <c r="E9" s="53">
        <v>12</v>
      </c>
      <c r="F9" s="53">
        <v>16</v>
      </c>
      <c r="G9" s="53">
        <v>20</v>
      </c>
      <c r="H9" s="53">
        <v>24</v>
      </c>
      <c r="I9" s="53">
        <v>28</v>
      </c>
      <c r="J9" s="53">
        <v>32</v>
      </c>
      <c r="K9" s="53">
        <v>36</v>
      </c>
    </row>
    <row r="10" spans="1:11" ht="39.9" customHeight="1" thickBot="1" x14ac:dyDescent="0.35">
      <c r="C10" s="53" t="s">
        <v>2876</v>
      </c>
      <c r="D10" s="53" t="s">
        <v>2877</v>
      </c>
      <c r="E10" s="53" t="s">
        <v>2878</v>
      </c>
      <c r="F10" s="53" t="s">
        <v>2879</v>
      </c>
      <c r="G10" s="53" t="s">
        <v>2816</v>
      </c>
      <c r="H10" s="57" t="s">
        <v>2880</v>
      </c>
      <c r="I10" s="57" t="s">
        <v>2881</v>
      </c>
      <c r="J10" s="57" t="s">
        <v>2882</v>
      </c>
      <c r="K10" s="57" t="s">
        <v>2883</v>
      </c>
    </row>
    <row r="11" spans="1:11" ht="39.9" customHeight="1" thickBot="1" x14ac:dyDescent="0.35">
      <c r="A11" s="53">
        <v>1</v>
      </c>
      <c r="B11" s="52" t="s">
        <v>16</v>
      </c>
      <c r="C11" s="58" t="s">
        <v>2819</v>
      </c>
      <c r="D11" s="58" t="s">
        <v>2897</v>
      </c>
      <c r="E11" s="58" t="s">
        <v>15</v>
      </c>
      <c r="F11" s="58" t="s">
        <v>2885</v>
      </c>
      <c r="G11" s="58" t="s">
        <v>2738</v>
      </c>
      <c r="H11" s="58">
        <v>6</v>
      </c>
      <c r="I11" s="58">
        <v>6</v>
      </c>
      <c r="J11" s="58">
        <v>5</v>
      </c>
      <c r="K11" s="58">
        <v>0</v>
      </c>
    </row>
    <row r="12" spans="1:11" ht="16.2" thickBot="1" x14ac:dyDescent="0.35">
      <c r="C12" s="58" t="s">
        <v>2819</v>
      </c>
      <c r="D12" s="58" t="s">
        <v>2889</v>
      </c>
      <c r="E12" s="58" t="s">
        <v>15</v>
      </c>
      <c r="F12" s="58" t="s">
        <v>2885</v>
      </c>
      <c r="G12" s="58" t="s">
        <v>2738</v>
      </c>
      <c r="H12" s="58">
        <v>2</v>
      </c>
      <c r="I12" s="58">
        <v>0</v>
      </c>
      <c r="J12" s="58">
        <v>0</v>
      </c>
      <c r="K12" s="58">
        <v>0</v>
      </c>
    </row>
    <row r="13" spans="1:11" ht="16.2" thickBot="1" x14ac:dyDescent="0.35">
      <c r="C13" s="58" t="s">
        <v>2819</v>
      </c>
      <c r="D13" s="58" t="s">
        <v>2898</v>
      </c>
      <c r="E13" s="58" t="s">
        <v>15</v>
      </c>
      <c r="F13" s="58" t="s">
        <v>2885</v>
      </c>
      <c r="G13" s="58" t="s">
        <v>2738</v>
      </c>
      <c r="H13" s="58">
        <v>1</v>
      </c>
      <c r="I13" s="58">
        <v>0</v>
      </c>
      <c r="J13" s="58">
        <v>0</v>
      </c>
      <c r="K13" s="58">
        <v>0</v>
      </c>
    </row>
    <row r="351003" spans="1:5" x14ac:dyDescent="0.3">
      <c r="A351003" s="52" t="s">
        <v>2819</v>
      </c>
      <c r="B351003" s="52" t="s">
        <v>2884</v>
      </c>
      <c r="C351003" s="52" t="s">
        <v>14</v>
      </c>
      <c r="D351003" s="52" t="s">
        <v>2885</v>
      </c>
      <c r="E351003" s="52" t="s">
        <v>2738</v>
      </c>
    </row>
    <row r="351004" spans="1:5" x14ac:dyDescent="0.3">
      <c r="A351004" s="52" t="s">
        <v>2822</v>
      </c>
      <c r="B351004" s="52" t="s">
        <v>2886</v>
      </c>
      <c r="C351004" s="52" t="s">
        <v>15</v>
      </c>
      <c r="D351004" s="52" t="s">
        <v>2887</v>
      </c>
      <c r="E351004" s="52" t="s">
        <v>2888</v>
      </c>
    </row>
    <row r="351005" spans="1:5" x14ac:dyDescent="0.3">
      <c r="A351005" s="52" t="s">
        <v>2825</v>
      </c>
      <c r="B351005" s="52" t="s">
        <v>2889</v>
      </c>
      <c r="D351005" s="52" t="s">
        <v>2890</v>
      </c>
      <c r="E351005" s="52" t="s">
        <v>2891</v>
      </c>
    </row>
    <row r="351006" spans="1:5" x14ac:dyDescent="0.3">
      <c r="A351006" s="52" t="s">
        <v>2828</v>
      </c>
      <c r="B351006" s="52" t="s">
        <v>2892</v>
      </c>
      <c r="D351006" s="52" t="s">
        <v>2893</v>
      </c>
      <c r="E351006" s="52" t="s">
        <v>2894</v>
      </c>
    </row>
    <row r="351007" spans="1:5" x14ac:dyDescent="0.3">
      <c r="A351007" s="52" t="s">
        <v>2895</v>
      </c>
      <c r="B351007" s="52" t="s">
        <v>2896</v>
      </c>
    </row>
    <row r="351008" spans="1:5" x14ac:dyDescent="0.3">
      <c r="A351008" s="52" t="s">
        <v>2831</v>
      </c>
      <c r="B351008" s="52" t="s">
        <v>2897</v>
      </c>
    </row>
    <row r="351009" spans="2:2" x14ac:dyDescent="0.3">
      <c r="B351009" s="52" t="s">
        <v>2898</v>
      </c>
    </row>
    <row r="351010" spans="2:2" x14ac:dyDescent="0.3">
      <c r="B351010" s="52" t="s">
        <v>2899</v>
      </c>
    </row>
  </sheetData>
  <mergeCells count="3">
    <mergeCell ref="D1:G1"/>
    <mergeCell ref="D2:G2"/>
    <mergeCell ref="B8:K8"/>
  </mergeCells>
  <dataValidations count="9">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C13">
      <formula1>$A$351002:$A$351008</formula1>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D13">
      <formula1>$B$351002:$B$351010</formula1>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E13">
      <formula1>$C$351002:$C$351004</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F13">
      <formula1>$D$351002:$D$351006</formula1>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G13">
      <formula1>$E$351002:$E$351006</formula1>
    </dataValidation>
    <dataValidation type="whole" allowBlank="1" showInputMessage="1" showErrorMessage="1" errorTitle="Entrada no válida" error="Por favor escriba un número entero" promptTitle="Escriba un número entero en esta casilla" prompt=" Registre la cantidad de programas que cumplen con los criterios de clasificación seleccionados en esta fila" sqref="H11:H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rsos del primer semestre que cumplen con los criterios de clasificación seleccionados en esta fila" sqref="I11:I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eleccione la cantidad de cursos dictados en el segundo semestreRegistre la cantidad de cursos de segundo semestre que cumplen con los criterios de clasificación seleccionados en esta fila" sqref="J11:J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eleccione la cantidad de cursos anualizados de los programas que cumplen los criterios seleccionados en esta fila" sqref="K11:K13">
      <formula1>-999999999999999</formula1>
      <formula2>999999999999999</formula2>
    </dataValidation>
  </dataValidations>
  <pageMargins left="0.70866141732283472" right="0.70866141732283472" top="0.74803149606299213" bottom="0.74803149606299213" header="0.31496062992125984" footer="0.31496062992125984"/>
  <pageSetup scale="3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04"/>
  <sheetViews>
    <sheetView view="pageBreakPreview" zoomScaleNormal="100" zoomScaleSheetLayoutView="100" workbookViewId="0">
      <selection activeCell="C19" sqref="C19"/>
    </sheetView>
  </sheetViews>
  <sheetFormatPr baseColWidth="10" defaultColWidth="9.109375" defaultRowHeight="14.4" x14ac:dyDescent="0.3"/>
  <cols>
    <col min="1" max="1" width="9.109375" style="48"/>
    <col min="2" max="2" width="53.6640625" style="48" customWidth="1"/>
    <col min="3" max="3" width="68.33203125" style="48" bestFit="1" customWidth="1"/>
    <col min="4" max="4" width="29.44140625" style="48" bestFit="1" customWidth="1"/>
    <col min="5" max="5" width="53.44140625" style="48" bestFit="1" customWidth="1"/>
    <col min="6" max="6" width="21.88671875" style="48" bestFit="1" customWidth="1"/>
    <col min="7" max="7" width="34" style="48" bestFit="1" customWidth="1"/>
    <col min="8" max="16384" width="9.109375" style="48"/>
  </cols>
  <sheetData>
    <row r="1" spans="1:7" x14ac:dyDescent="0.3">
      <c r="A1" s="44"/>
      <c r="B1" s="45" t="s">
        <v>0</v>
      </c>
      <c r="C1" s="45">
        <v>51</v>
      </c>
      <c r="D1" s="46" t="s">
        <v>1</v>
      </c>
      <c r="E1" s="47"/>
      <c r="F1" s="47"/>
      <c r="G1" s="47"/>
    </row>
    <row r="2" spans="1:7" x14ac:dyDescent="0.3">
      <c r="A2" s="44"/>
      <c r="B2" s="45" t="s">
        <v>2</v>
      </c>
      <c r="C2" s="45">
        <v>25</v>
      </c>
      <c r="D2" s="46" t="s">
        <v>2985</v>
      </c>
      <c r="E2" s="47"/>
      <c r="F2" s="47"/>
      <c r="G2" s="47"/>
    </row>
    <row r="3" spans="1:7" x14ac:dyDescent="0.3">
      <c r="A3" s="44"/>
      <c r="B3" s="45" t="s">
        <v>3</v>
      </c>
      <c r="C3" s="45">
        <v>1</v>
      </c>
      <c r="D3" s="44"/>
      <c r="E3" s="44"/>
      <c r="F3" s="44"/>
      <c r="G3" s="44"/>
    </row>
    <row r="4" spans="1:7" x14ac:dyDescent="0.3">
      <c r="A4" s="44"/>
      <c r="B4" s="45" t="s">
        <v>4</v>
      </c>
      <c r="C4" s="45">
        <v>373</v>
      </c>
      <c r="D4" s="44"/>
      <c r="E4" s="44"/>
      <c r="F4" s="44"/>
      <c r="G4" s="44"/>
    </row>
    <row r="5" spans="1:7" x14ac:dyDescent="0.3">
      <c r="A5" s="44"/>
      <c r="B5" s="45" t="s">
        <v>5</v>
      </c>
      <c r="C5" s="49">
        <v>43100</v>
      </c>
      <c r="D5" s="44"/>
      <c r="E5" s="44"/>
      <c r="F5" s="44"/>
      <c r="G5" s="44"/>
    </row>
    <row r="6" spans="1:7" x14ac:dyDescent="0.3">
      <c r="A6" s="44"/>
      <c r="B6" s="45" t="s">
        <v>6</v>
      </c>
      <c r="C6" s="45">
        <v>12</v>
      </c>
      <c r="D6" s="45" t="s">
        <v>7</v>
      </c>
      <c r="E6" s="44"/>
      <c r="F6" s="44"/>
      <c r="G6" s="44"/>
    </row>
    <row r="7" spans="1:7" x14ac:dyDescent="0.3">
      <c r="A7" s="44"/>
      <c r="B7" s="44"/>
      <c r="C7" s="44"/>
      <c r="D7" s="44"/>
      <c r="E7" s="44"/>
      <c r="F7" s="44"/>
      <c r="G7" s="44"/>
    </row>
    <row r="8" spans="1:7" x14ac:dyDescent="0.3">
      <c r="A8" s="45" t="s">
        <v>8</v>
      </c>
      <c r="B8" s="46" t="s">
        <v>2986</v>
      </c>
      <c r="C8" s="47"/>
      <c r="D8" s="47"/>
      <c r="E8" s="47"/>
      <c r="F8" s="47"/>
      <c r="G8" s="47"/>
    </row>
    <row r="9" spans="1:7" x14ac:dyDescent="0.3">
      <c r="A9" s="44"/>
      <c r="B9" s="44"/>
      <c r="C9" s="45">
        <v>2</v>
      </c>
      <c r="D9" s="45">
        <v>3</v>
      </c>
      <c r="E9" s="45">
        <v>4</v>
      </c>
      <c r="F9" s="45">
        <v>8</v>
      </c>
      <c r="G9" s="45">
        <v>12</v>
      </c>
    </row>
    <row r="10" spans="1:7" ht="15" thickBot="1" x14ac:dyDescent="0.35">
      <c r="A10" s="44"/>
      <c r="B10" s="44"/>
      <c r="C10" s="45" t="s">
        <v>2978</v>
      </c>
      <c r="D10" s="45" t="s">
        <v>11</v>
      </c>
      <c r="E10" s="45" t="s">
        <v>2987</v>
      </c>
      <c r="F10" s="45" t="s">
        <v>2964</v>
      </c>
      <c r="G10" s="45" t="s">
        <v>12</v>
      </c>
    </row>
    <row r="11" spans="1:7" ht="15" thickBot="1" x14ac:dyDescent="0.35">
      <c r="A11" s="45">
        <v>10</v>
      </c>
      <c r="B11" s="44" t="s">
        <v>2982</v>
      </c>
      <c r="C11" s="50" t="s">
        <v>14</v>
      </c>
      <c r="D11" s="50" t="s">
        <v>13</v>
      </c>
      <c r="E11" s="50">
        <v>2</v>
      </c>
      <c r="F11" s="50">
        <v>2</v>
      </c>
      <c r="G11" s="50">
        <v>0</v>
      </c>
    </row>
    <row r="12" spans="1:7" ht="15" thickBot="1" x14ac:dyDescent="0.35">
      <c r="A12" s="45">
        <v>20</v>
      </c>
      <c r="B12" s="44" t="s">
        <v>2988</v>
      </c>
      <c r="C12" s="51" t="s">
        <v>13</v>
      </c>
      <c r="D12" s="51" t="s">
        <v>13</v>
      </c>
      <c r="E12" s="50">
        <v>0</v>
      </c>
      <c r="F12" s="50">
        <v>0</v>
      </c>
      <c r="G12" s="50">
        <v>0</v>
      </c>
    </row>
    <row r="13" spans="1:7" ht="15" thickBot="1" x14ac:dyDescent="0.35">
      <c r="A13" s="45">
        <v>30</v>
      </c>
      <c r="B13" s="44" t="s">
        <v>2989</v>
      </c>
      <c r="C13" s="51" t="s">
        <v>13</v>
      </c>
      <c r="D13" s="51" t="s">
        <v>13</v>
      </c>
      <c r="E13" s="50">
        <v>0</v>
      </c>
      <c r="F13" s="50">
        <v>0</v>
      </c>
      <c r="G13" s="50">
        <v>0</v>
      </c>
    </row>
    <row r="14" spans="1:7" ht="15" thickBot="1" x14ac:dyDescent="0.35">
      <c r="A14" s="45">
        <v>40</v>
      </c>
      <c r="B14" s="44" t="s">
        <v>2990</v>
      </c>
      <c r="C14" s="51" t="s">
        <v>13</v>
      </c>
      <c r="D14" s="51" t="s">
        <v>13</v>
      </c>
      <c r="E14" s="50">
        <v>0</v>
      </c>
      <c r="F14" s="50">
        <v>0</v>
      </c>
      <c r="G14" s="50">
        <v>0</v>
      </c>
    </row>
    <row r="15" spans="1:7" ht="15" thickBot="1" x14ac:dyDescent="0.35">
      <c r="A15" s="45">
        <v>50</v>
      </c>
      <c r="B15" s="44" t="s">
        <v>2991</v>
      </c>
      <c r="C15" s="51" t="s">
        <v>13</v>
      </c>
      <c r="D15" s="51" t="s">
        <v>13</v>
      </c>
      <c r="E15" s="50">
        <v>0</v>
      </c>
      <c r="F15" s="50">
        <v>0</v>
      </c>
      <c r="G15" s="50">
        <v>0</v>
      </c>
    </row>
    <row r="16" spans="1:7" ht="15" thickBot="1" x14ac:dyDescent="0.35">
      <c r="A16" s="45">
        <v>60</v>
      </c>
      <c r="B16" s="44" t="s">
        <v>2992</v>
      </c>
      <c r="C16" s="51" t="s">
        <v>13</v>
      </c>
      <c r="D16" s="51" t="s">
        <v>13</v>
      </c>
      <c r="E16" s="50">
        <v>0</v>
      </c>
      <c r="F16" s="50">
        <v>0</v>
      </c>
      <c r="G16" s="50">
        <v>0</v>
      </c>
    </row>
    <row r="351003" spans="1:1" x14ac:dyDescent="0.3">
      <c r="A351003" s="48" t="s">
        <v>14</v>
      </c>
    </row>
    <row r="351004" spans="1:1" x14ac:dyDescent="0.3">
      <c r="A351004" s="48" t="s">
        <v>15</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formula1>-999999999999999</formula1>
      <formula2>999999999999999</formula2>
    </dataValidation>
    <dataValidation type="textLength" allowBlank="1" showInputMessage="1" error="Escriba un texto  Maximo 390 Caracteres" promptTitle="Cualquier contenido Maximo 390 Caracteres" prompt=" Registre aspectos importantes a considerar. (Máximo 390 caracteres)." sqref="G11:G16 E12:F16">
      <formula1>0</formula1>
      <formula2>390</formula2>
    </dataValidation>
  </dataValidations>
  <pageMargins left="0.7" right="0.7" top="0.75" bottom="0.75" header="0.3" footer="0.3"/>
  <pageSetup scale="4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1035"/>
  <sheetViews>
    <sheetView view="pageBreakPreview" zoomScaleNormal="100" zoomScaleSheetLayoutView="100" workbookViewId="0">
      <selection activeCell="D11" sqref="D11"/>
    </sheetView>
  </sheetViews>
  <sheetFormatPr baseColWidth="10" defaultColWidth="22.109375" defaultRowHeight="14.4" x14ac:dyDescent="0.3"/>
  <cols>
    <col min="1" max="1" width="8.6640625" style="37" bestFit="1" customWidth="1"/>
    <col min="2" max="2" width="40.88671875" style="37" bestFit="1" customWidth="1"/>
    <col min="3" max="3" width="15.88671875" style="37" customWidth="1"/>
    <col min="4" max="4" width="58.33203125" style="37" customWidth="1"/>
    <col min="5" max="5" width="48.88671875" style="37" bestFit="1" customWidth="1"/>
    <col min="6" max="6" width="55.88671875" style="37" bestFit="1" customWidth="1"/>
    <col min="7" max="7" width="38.88671875" style="37" bestFit="1" customWidth="1"/>
    <col min="8" max="8" width="45.44140625" style="37" bestFit="1" customWidth="1"/>
    <col min="9" max="9" width="29.5546875" style="37" bestFit="1" customWidth="1"/>
    <col min="10" max="16384" width="22.109375" style="41"/>
  </cols>
  <sheetData>
    <row r="1" spans="1:9" x14ac:dyDescent="0.3">
      <c r="B1" s="38" t="s">
        <v>0</v>
      </c>
      <c r="C1" s="38">
        <v>51</v>
      </c>
      <c r="D1" s="39" t="s">
        <v>1</v>
      </c>
      <c r="E1" s="40"/>
      <c r="F1" s="40"/>
      <c r="G1" s="40"/>
    </row>
    <row r="2" spans="1:9" x14ac:dyDescent="0.3">
      <c r="B2" s="38" t="s">
        <v>2</v>
      </c>
      <c r="C2" s="38">
        <v>10</v>
      </c>
      <c r="D2" s="39" t="s">
        <v>2832</v>
      </c>
      <c r="E2" s="40"/>
      <c r="F2" s="40"/>
      <c r="G2" s="40"/>
    </row>
    <row r="3" spans="1:9" x14ac:dyDescent="0.3">
      <c r="B3" s="38" t="s">
        <v>3</v>
      </c>
      <c r="C3" s="38">
        <v>1</v>
      </c>
    </row>
    <row r="4" spans="1:9" x14ac:dyDescent="0.3">
      <c r="B4" s="38" t="s">
        <v>4</v>
      </c>
      <c r="C4" s="38">
        <v>373</v>
      </c>
    </row>
    <row r="5" spans="1:9" x14ac:dyDescent="0.3">
      <c r="B5" s="38" t="s">
        <v>5</v>
      </c>
      <c r="C5" s="42">
        <v>43100</v>
      </c>
    </row>
    <row r="6" spans="1:9" x14ac:dyDescent="0.3">
      <c r="B6" s="38" t="s">
        <v>6</v>
      </c>
      <c r="C6" s="38">
        <v>12</v>
      </c>
      <c r="D6" s="38" t="s">
        <v>7</v>
      </c>
    </row>
    <row r="8" spans="1:9" x14ac:dyDescent="0.3">
      <c r="A8" s="38" t="s">
        <v>8</v>
      </c>
      <c r="B8" s="39" t="s">
        <v>2833</v>
      </c>
      <c r="C8" s="40"/>
      <c r="D8" s="40"/>
      <c r="E8" s="40"/>
      <c r="F8" s="40"/>
      <c r="G8" s="40"/>
      <c r="H8" s="40"/>
      <c r="I8" s="40"/>
    </row>
    <row r="9" spans="1:9" x14ac:dyDescent="0.3">
      <c r="C9" s="38">
        <v>2</v>
      </c>
      <c r="D9" s="38">
        <v>3</v>
      </c>
      <c r="E9" s="38">
        <v>4</v>
      </c>
      <c r="F9" s="38">
        <v>8</v>
      </c>
      <c r="G9" s="38">
        <v>12</v>
      </c>
      <c r="H9" s="38">
        <v>16</v>
      </c>
      <c r="I9" s="38">
        <v>20</v>
      </c>
    </row>
    <row r="10" spans="1:9" ht="15" thickBot="1" x14ac:dyDescent="0.35">
      <c r="C10" s="38" t="s">
        <v>2834</v>
      </c>
      <c r="D10" s="38" t="s">
        <v>11</v>
      </c>
      <c r="E10" s="38" t="s">
        <v>2835</v>
      </c>
      <c r="F10" s="38" t="s">
        <v>2836</v>
      </c>
      <c r="G10" s="38" t="s">
        <v>2837</v>
      </c>
      <c r="H10" s="38" t="s">
        <v>2838</v>
      </c>
      <c r="I10" s="38" t="s">
        <v>12</v>
      </c>
    </row>
    <row r="11" spans="1:9" ht="15" thickBot="1" x14ac:dyDescent="0.35">
      <c r="A11" s="38">
        <v>1</v>
      </c>
      <c r="B11" s="37" t="s">
        <v>16</v>
      </c>
      <c r="C11" s="43" t="s">
        <v>15</v>
      </c>
      <c r="D11" s="43" t="s">
        <v>2995</v>
      </c>
      <c r="E11" s="43" t="s">
        <v>13</v>
      </c>
      <c r="F11" s="43" t="s">
        <v>13</v>
      </c>
      <c r="G11" s="43"/>
      <c r="H11" s="43"/>
      <c r="I11" s="43" t="s">
        <v>13</v>
      </c>
    </row>
    <row r="351003" spans="1:3" x14ac:dyDescent="0.3">
      <c r="A351003" s="37" t="s">
        <v>14</v>
      </c>
      <c r="B351003" s="37" t="s">
        <v>2839</v>
      </c>
      <c r="C351003" s="37" t="s">
        <v>2840</v>
      </c>
    </row>
    <row r="351004" spans="1:3" x14ac:dyDescent="0.3">
      <c r="A351004" s="37" t="s">
        <v>15</v>
      </c>
      <c r="B351004" s="37" t="s">
        <v>2841</v>
      </c>
      <c r="C351004" s="37" t="s">
        <v>2842</v>
      </c>
    </row>
    <row r="351005" spans="1:3" x14ac:dyDescent="0.3">
      <c r="C351005" s="37" t="s">
        <v>2843</v>
      </c>
    </row>
    <row r="351006" spans="1:3" x14ac:dyDescent="0.3">
      <c r="C351006" s="37" t="s">
        <v>2844</v>
      </c>
    </row>
    <row r="351007" spans="1:3" x14ac:dyDescent="0.3">
      <c r="C351007" s="37" t="s">
        <v>2845</v>
      </c>
    </row>
    <row r="351008" spans="1:3" x14ac:dyDescent="0.3">
      <c r="C351008" s="37" t="s">
        <v>2846</v>
      </c>
    </row>
    <row r="351009" spans="3:3" x14ac:dyDescent="0.3">
      <c r="C351009" s="37" t="s">
        <v>2847</v>
      </c>
    </row>
    <row r="351010" spans="3:3" x14ac:dyDescent="0.3">
      <c r="C351010" s="37" t="s">
        <v>2848</v>
      </c>
    </row>
    <row r="351011" spans="3:3" x14ac:dyDescent="0.3">
      <c r="C351011" s="37" t="s">
        <v>2849</v>
      </c>
    </row>
    <row r="351012" spans="3:3" x14ac:dyDescent="0.3">
      <c r="C351012" s="37" t="s">
        <v>2850</v>
      </c>
    </row>
    <row r="351013" spans="3:3" x14ac:dyDescent="0.3">
      <c r="C351013" s="37" t="s">
        <v>2851</v>
      </c>
    </row>
    <row r="351014" spans="3:3" x14ac:dyDescent="0.3">
      <c r="C351014" s="37" t="s">
        <v>2852</v>
      </c>
    </row>
    <row r="351015" spans="3:3" x14ac:dyDescent="0.3">
      <c r="C351015" s="37" t="s">
        <v>2853</v>
      </c>
    </row>
    <row r="351016" spans="3:3" x14ac:dyDescent="0.3">
      <c r="C351016" s="37" t="s">
        <v>2854</v>
      </c>
    </row>
    <row r="351017" spans="3:3" x14ac:dyDescent="0.3">
      <c r="C351017" s="37" t="s">
        <v>2855</v>
      </c>
    </row>
    <row r="351018" spans="3:3" x14ac:dyDescent="0.3">
      <c r="C351018" s="37" t="s">
        <v>2856</v>
      </c>
    </row>
    <row r="351019" spans="3:3" x14ac:dyDescent="0.3">
      <c r="C351019" s="37" t="s">
        <v>2857</v>
      </c>
    </row>
    <row r="351020" spans="3:3" x14ac:dyDescent="0.3">
      <c r="C351020" s="37" t="s">
        <v>2858</v>
      </c>
    </row>
    <row r="351021" spans="3:3" x14ac:dyDescent="0.3">
      <c r="C351021" s="37" t="s">
        <v>2859</v>
      </c>
    </row>
    <row r="351022" spans="3:3" x14ac:dyDescent="0.3">
      <c r="C351022" s="37" t="s">
        <v>2860</v>
      </c>
    </row>
    <row r="351023" spans="3:3" x14ac:dyDescent="0.3">
      <c r="C351023" s="37" t="s">
        <v>2861</v>
      </c>
    </row>
    <row r="351024" spans="3:3" x14ac:dyDescent="0.3">
      <c r="C351024" s="37" t="s">
        <v>2862</v>
      </c>
    </row>
    <row r="351025" spans="3:3" x14ac:dyDescent="0.3">
      <c r="C351025" s="37" t="s">
        <v>2863</v>
      </c>
    </row>
    <row r="351026" spans="3:3" x14ac:dyDescent="0.3">
      <c r="C351026" s="37" t="s">
        <v>2864</v>
      </c>
    </row>
    <row r="351027" spans="3:3" x14ac:dyDescent="0.3">
      <c r="C351027" s="37" t="s">
        <v>2865</v>
      </c>
    </row>
    <row r="351028" spans="3:3" x14ac:dyDescent="0.3">
      <c r="C351028" s="37" t="s">
        <v>2866</v>
      </c>
    </row>
    <row r="351029" spans="3:3" x14ac:dyDescent="0.3">
      <c r="C351029" s="37" t="s">
        <v>2867</v>
      </c>
    </row>
    <row r="351030" spans="3:3" x14ac:dyDescent="0.3">
      <c r="C351030" s="37" t="s">
        <v>2868</v>
      </c>
    </row>
    <row r="351031" spans="3:3" x14ac:dyDescent="0.3">
      <c r="C351031" s="37" t="s">
        <v>2869</v>
      </c>
    </row>
    <row r="351032" spans="3:3" x14ac:dyDescent="0.3">
      <c r="C351032" s="37" t="s">
        <v>2870</v>
      </c>
    </row>
    <row r="351033" spans="3:3" x14ac:dyDescent="0.3">
      <c r="C351033" s="37" t="s">
        <v>2871</v>
      </c>
    </row>
    <row r="351034" spans="3:3" x14ac:dyDescent="0.3">
      <c r="C351034" s="37" t="s">
        <v>2872</v>
      </c>
    </row>
    <row r="351035" spans="3:3" x14ac:dyDescent="0.3">
      <c r="C351035" s="37" t="s">
        <v>2873</v>
      </c>
    </row>
  </sheetData>
  <mergeCells count="3">
    <mergeCell ref="D1:G1"/>
    <mergeCell ref="D2:G2"/>
    <mergeCell ref="B8:I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ECRETO correspondiente." sqref="E11">
      <formula1>$B$351002:$B$351004</formula1>
    </dataValidation>
    <dataValidation type="list" allowBlank="1" showInputMessage="1" showErrorMessage="1" errorTitle="Entrada no válida" error="Por favor seleccione un elemento de la lista" promptTitle="Seleccione un elemento de la lista" prompt=" Seleccione de la lista la Clasificación según el Decreto seleccionado en la columna anterior." sqref="F11">
      <formula1>$C$351002:$C$351035</formula1>
    </dataValidation>
    <dataValidation type="whole" allowBlank="1" showInputMessage="1" showErrorMessage="1" errorTitle="Entrada no válida" error="Por favor escriba un número entero" promptTitle="Escriba un número entero en esta casilla" prompt=" Registre EN NÚMERO la cantidad de DOCENTES DE PLANTA para el Decreto y Clasificación seleccionad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11">
      <formula1>-999999999999999</formula1>
      <formula2>999999999999999</formula2>
    </dataValidation>
    <dataValidation type="textLength" allowBlank="1" showInputMessage="1" error="Escriba un texto  Maximo 390 Caracteres" promptTitle="Cualquier contenido Maximo 390 Caracteres" prompt=" Registre aspectos importantes a considerar. (Máximo 390 caracteres)." sqref="I11">
      <formula1>0</formula1>
      <formula2>390</formula2>
    </dataValidation>
  </dataValidations>
  <pageMargins left="0.7" right="0.7" top="0.75" bottom="0.75" header="0.3" footer="0.3"/>
  <pageSetup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topLeftCell="A8" zoomScaleNormal="100" zoomScaleSheetLayoutView="100" workbookViewId="0">
      <selection activeCell="D17" sqref="D17"/>
    </sheetView>
  </sheetViews>
  <sheetFormatPr baseColWidth="10" defaultColWidth="9.109375" defaultRowHeight="14.4" x14ac:dyDescent="0.3"/>
  <cols>
    <col min="1" max="1" width="9.109375" style="1"/>
    <col min="2" max="2" width="41.109375" style="1" customWidth="1"/>
    <col min="3" max="3" width="21" style="1" customWidth="1"/>
    <col min="4" max="4" width="22" style="1" customWidth="1"/>
    <col min="5" max="5" width="27" style="1" customWidth="1"/>
    <col min="6" max="16384" width="9.109375" style="1"/>
  </cols>
  <sheetData>
    <row r="1" spans="1:7" x14ac:dyDescent="0.3">
      <c r="B1" s="34" t="s">
        <v>0</v>
      </c>
      <c r="C1" s="34">
        <v>51</v>
      </c>
      <c r="D1" s="35" t="s">
        <v>1</v>
      </c>
      <c r="E1" s="4"/>
      <c r="F1" s="4"/>
      <c r="G1" s="4"/>
    </row>
    <row r="2" spans="1:7" x14ac:dyDescent="0.3">
      <c r="B2" s="34" t="s">
        <v>2</v>
      </c>
      <c r="C2" s="34">
        <v>8</v>
      </c>
      <c r="D2" s="35" t="s">
        <v>2794</v>
      </c>
      <c r="E2" s="4"/>
      <c r="F2" s="4"/>
      <c r="G2" s="4"/>
    </row>
    <row r="3" spans="1:7" x14ac:dyDescent="0.3">
      <c r="B3" s="34" t="s">
        <v>3</v>
      </c>
      <c r="C3" s="34">
        <v>1</v>
      </c>
    </row>
    <row r="4" spans="1:7" x14ac:dyDescent="0.3">
      <c r="B4" s="34" t="s">
        <v>4</v>
      </c>
      <c r="C4" s="34">
        <v>373</v>
      </c>
    </row>
    <row r="5" spans="1:7" x14ac:dyDescent="0.3">
      <c r="B5" s="34" t="s">
        <v>5</v>
      </c>
      <c r="C5" s="36">
        <v>43100</v>
      </c>
    </row>
    <row r="6" spans="1:7" x14ac:dyDescent="0.3">
      <c r="B6" s="34" t="s">
        <v>6</v>
      </c>
      <c r="C6" s="34">
        <v>12</v>
      </c>
      <c r="D6" s="34" t="s">
        <v>7</v>
      </c>
    </row>
    <row r="8" spans="1:7" x14ac:dyDescent="0.3">
      <c r="A8" s="34" t="s">
        <v>8</v>
      </c>
      <c r="B8" s="35" t="s">
        <v>2795</v>
      </c>
      <c r="C8" s="4"/>
      <c r="D8" s="4"/>
      <c r="E8" s="4"/>
    </row>
    <row r="9" spans="1:7" x14ac:dyDescent="0.3">
      <c r="C9" s="34">
        <v>4</v>
      </c>
      <c r="D9" s="34">
        <v>8</v>
      </c>
      <c r="E9" s="34">
        <v>12</v>
      </c>
    </row>
    <row r="10" spans="1:7" ht="15" thickBot="1" x14ac:dyDescent="0.35">
      <c r="C10" s="34" t="s">
        <v>2796</v>
      </c>
      <c r="D10" s="34" t="s">
        <v>2797</v>
      </c>
      <c r="E10" s="34" t="s">
        <v>2798</v>
      </c>
    </row>
    <row r="11" spans="1:7" ht="30" customHeight="1" thickBot="1" x14ac:dyDescent="0.35">
      <c r="A11" s="34">
        <v>10</v>
      </c>
      <c r="B11" s="1" t="s">
        <v>2799</v>
      </c>
      <c r="C11" s="6">
        <v>888</v>
      </c>
      <c r="D11" s="6">
        <v>930</v>
      </c>
      <c r="E11" s="6">
        <v>0</v>
      </c>
    </row>
    <row r="12" spans="1:7" ht="30" customHeight="1" thickBot="1" x14ac:dyDescent="0.35">
      <c r="A12" s="34">
        <v>20</v>
      </c>
      <c r="B12" s="1" t="s">
        <v>2800</v>
      </c>
      <c r="C12" s="6">
        <v>500</v>
      </c>
      <c r="D12" s="6">
        <v>400</v>
      </c>
      <c r="E12" s="6">
        <v>0</v>
      </c>
    </row>
    <row r="13" spans="1:7" ht="30" customHeight="1" thickBot="1" x14ac:dyDescent="0.35">
      <c r="A13" s="34">
        <v>30</v>
      </c>
      <c r="B13" s="1" t="s">
        <v>2801</v>
      </c>
      <c r="C13" s="6">
        <v>386</v>
      </c>
      <c r="D13" s="6">
        <v>408</v>
      </c>
      <c r="E13" s="6">
        <v>0</v>
      </c>
    </row>
    <row r="14" spans="1:7" ht="30" customHeight="1" thickBot="1" x14ac:dyDescent="0.35">
      <c r="A14" s="34">
        <v>40</v>
      </c>
      <c r="B14" s="1" t="s">
        <v>2802</v>
      </c>
      <c r="C14" s="6">
        <v>34</v>
      </c>
      <c r="D14" s="6">
        <v>47</v>
      </c>
      <c r="E14" s="6">
        <v>0</v>
      </c>
    </row>
    <row r="15" spans="1:7" ht="30" customHeight="1" thickBot="1" x14ac:dyDescent="0.35">
      <c r="A15" s="34">
        <v>50</v>
      </c>
      <c r="B15" s="1" t="s">
        <v>2803</v>
      </c>
      <c r="C15" s="6">
        <v>17</v>
      </c>
      <c r="D15" s="6">
        <v>16</v>
      </c>
      <c r="E15" s="6">
        <v>0</v>
      </c>
    </row>
    <row r="16" spans="1:7" ht="30" customHeight="1" thickBot="1" x14ac:dyDescent="0.35">
      <c r="A16" s="34">
        <v>60</v>
      </c>
      <c r="B16" s="1" t="s">
        <v>2804</v>
      </c>
      <c r="C16" s="6">
        <v>235</v>
      </c>
      <c r="D16" s="6">
        <v>190</v>
      </c>
      <c r="E16" s="6">
        <v>0</v>
      </c>
    </row>
    <row r="17" spans="1:5" ht="30" customHeight="1" thickBot="1" x14ac:dyDescent="0.35">
      <c r="A17" s="34">
        <v>70</v>
      </c>
      <c r="B17" s="1" t="s">
        <v>2805</v>
      </c>
      <c r="C17" s="6">
        <v>92</v>
      </c>
      <c r="D17" s="6">
        <v>235</v>
      </c>
      <c r="E17" s="6">
        <v>0</v>
      </c>
    </row>
    <row r="18" spans="1:5" ht="30" customHeight="1" thickBot="1" x14ac:dyDescent="0.35">
      <c r="A18" s="34">
        <v>80</v>
      </c>
      <c r="B18" s="1" t="s">
        <v>2806</v>
      </c>
      <c r="C18" s="6">
        <v>0</v>
      </c>
      <c r="D18" s="6">
        <v>0</v>
      </c>
      <c r="E18" s="6">
        <v>0</v>
      </c>
    </row>
    <row r="19" spans="1:5" ht="30" customHeight="1" thickBot="1" x14ac:dyDescent="0.35">
      <c r="A19" s="34">
        <v>90</v>
      </c>
      <c r="B19" s="1" t="s">
        <v>2807</v>
      </c>
      <c r="C19" s="6">
        <v>0</v>
      </c>
      <c r="D19" s="6">
        <v>0</v>
      </c>
      <c r="E19" s="6">
        <v>0</v>
      </c>
    </row>
    <row r="20" spans="1:5" ht="30" customHeight="1" thickBot="1" x14ac:dyDescent="0.35">
      <c r="A20" s="34">
        <v>100</v>
      </c>
      <c r="B20" s="1" t="s">
        <v>2808</v>
      </c>
      <c r="C20" s="6">
        <v>0</v>
      </c>
      <c r="D20" s="6">
        <v>0</v>
      </c>
      <c r="E20" s="6">
        <v>0</v>
      </c>
    </row>
    <row r="21" spans="1:5" ht="30" customHeight="1" thickBot="1" x14ac:dyDescent="0.35">
      <c r="A21" s="34">
        <v>110</v>
      </c>
      <c r="B21" s="1" t="s">
        <v>2809</v>
      </c>
      <c r="C21" s="6">
        <v>0</v>
      </c>
      <c r="D21" s="6">
        <v>0</v>
      </c>
      <c r="E21" s="6">
        <v>0</v>
      </c>
    </row>
    <row r="22" spans="1:5" ht="30" customHeight="1" thickBot="1" x14ac:dyDescent="0.35">
      <c r="A22" s="34">
        <v>120</v>
      </c>
      <c r="B22" s="1" t="s">
        <v>2810</v>
      </c>
      <c r="C22" s="6">
        <v>0</v>
      </c>
      <c r="D22" s="6">
        <v>0</v>
      </c>
      <c r="E22" s="6">
        <v>0</v>
      </c>
    </row>
    <row r="23" spans="1:5" ht="30" customHeight="1" thickBot="1" x14ac:dyDescent="0.35">
      <c r="A23" s="34">
        <v>130</v>
      </c>
      <c r="B23" s="1" t="s">
        <v>2811</v>
      </c>
      <c r="C23" s="6">
        <v>0</v>
      </c>
      <c r="D23" s="6">
        <v>0</v>
      </c>
      <c r="E23" s="6">
        <v>0</v>
      </c>
    </row>
    <row r="24" spans="1:5" ht="30" customHeight="1" thickBot="1" x14ac:dyDescent="0.35">
      <c r="A24" s="34">
        <v>140</v>
      </c>
      <c r="B24" s="1" t="s">
        <v>2812</v>
      </c>
      <c r="C24" s="6">
        <v>0</v>
      </c>
      <c r="D24" s="6">
        <v>0</v>
      </c>
      <c r="E24" s="6">
        <v>0</v>
      </c>
    </row>
  </sheetData>
  <mergeCells count="3">
    <mergeCell ref="D1:G1"/>
    <mergeCell ref="D2:G2"/>
    <mergeCell ref="B8:E8"/>
  </mergeCells>
  <dataValidations count="21">
    <dataValidation type="whole" allowBlank="1" showInputMessage="1" showErrorMessage="1" errorTitle="Entrada no válida" error="Por favor escriba un número entero" promptTitle="Escriba un número entero en esta casilla" prompt=" Registre la cantidad de  aspirantes  en el PRIMER SEMESTRE" sqref="C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E18 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E19 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E20 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E21 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E22 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E23 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E24 E17">
      <formula1>-999999999999999</formula1>
      <formula2>999999999999999</formula2>
    </dataValidation>
  </dataValidations>
  <pageMargins left="0.70866141732283472" right="0.70866141732283472" top="0.74803149606299213" bottom="0.74803149606299213" header="0.31496062992125984" footer="0.31496062992125984"/>
  <pageSetup scale="4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1004"/>
  <sheetViews>
    <sheetView zoomScale="64" zoomScaleNormal="64" workbookViewId="0">
      <selection activeCell="J59" sqref="J59"/>
    </sheetView>
  </sheetViews>
  <sheetFormatPr baseColWidth="10" defaultColWidth="9.109375" defaultRowHeight="14.4" x14ac:dyDescent="0.3"/>
  <cols>
    <col min="1" max="1" width="9.109375" style="27"/>
    <col min="2" max="2" width="61" style="27" customWidth="1"/>
    <col min="3" max="3" width="29" style="27" customWidth="1"/>
    <col min="4" max="4" width="19" style="27" customWidth="1"/>
    <col min="5" max="5" width="13" style="27" customWidth="1"/>
    <col min="6" max="6" width="26" style="27" customWidth="1"/>
    <col min="7" max="7" width="25" style="27" customWidth="1"/>
    <col min="8" max="8" width="23" style="27" customWidth="1"/>
    <col min="9" max="9" width="24" style="27" customWidth="1"/>
    <col min="10" max="10" width="23" style="27" customWidth="1"/>
    <col min="11" max="11" width="22" style="27" customWidth="1"/>
    <col min="12" max="16384" width="9.109375" style="27"/>
  </cols>
  <sheetData>
    <row r="1" spans="1:11" x14ac:dyDescent="0.3">
      <c r="B1" s="28" t="s">
        <v>0</v>
      </c>
      <c r="C1" s="28">
        <v>51</v>
      </c>
      <c r="D1" s="29" t="s">
        <v>1</v>
      </c>
      <c r="E1" s="30"/>
      <c r="F1" s="30"/>
      <c r="G1" s="30"/>
    </row>
    <row r="2" spans="1:11" x14ac:dyDescent="0.3">
      <c r="B2" s="28" t="s">
        <v>2</v>
      </c>
      <c r="C2" s="28">
        <v>1</v>
      </c>
      <c r="D2" s="29" t="s">
        <v>2754</v>
      </c>
      <c r="E2" s="30"/>
      <c r="F2" s="30"/>
      <c r="G2" s="30"/>
    </row>
    <row r="3" spans="1:11" x14ac:dyDescent="0.3">
      <c r="B3" s="28" t="s">
        <v>3</v>
      </c>
      <c r="C3" s="28">
        <v>1</v>
      </c>
    </row>
    <row r="4" spans="1:11" x14ac:dyDescent="0.3">
      <c r="B4" s="28" t="s">
        <v>4</v>
      </c>
      <c r="C4" s="28">
        <v>373</v>
      </c>
    </row>
    <row r="5" spans="1:11" x14ac:dyDescent="0.3">
      <c r="B5" s="28" t="s">
        <v>5</v>
      </c>
      <c r="C5" s="31">
        <v>43100</v>
      </c>
    </row>
    <row r="6" spans="1:11" x14ac:dyDescent="0.3">
      <c r="B6" s="28" t="s">
        <v>6</v>
      </c>
      <c r="C6" s="28">
        <v>12</v>
      </c>
      <c r="D6" s="28" t="s">
        <v>7</v>
      </c>
    </row>
    <row r="8" spans="1:11" x14ac:dyDescent="0.3">
      <c r="A8" s="28" t="s">
        <v>8</v>
      </c>
      <c r="B8" s="29" t="s">
        <v>2755</v>
      </c>
      <c r="C8" s="30"/>
      <c r="D8" s="30"/>
      <c r="E8" s="30"/>
      <c r="F8" s="30"/>
      <c r="G8" s="30"/>
      <c r="H8" s="30"/>
      <c r="I8" s="30"/>
      <c r="J8" s="30"/>
      <c r="K8" s="30"/>
    </row>
    <row r="9" spans="1:11" x14ac:dyDescent="0.3">
      <c r="C9" s="28">
        <v>2</v>
      </c>
      <c r="D9" s="28">
        <v>3</v>
      </c>
      <c r="E9" s="28">
        <v>4</v>
      </c>
      <c r="F9" s="28">
        <v>8</v>
      </c>
      <c r="G9" s="28">
        <v>12</v>
      </c>
      <c r="H9" s="28">
        <v>16</v>
      </c>
      <c r="I9" s="28">
        <v>20</v>
      </c>
      <c r="J9" s="28">
        <v>24</v>
      </c>
      <c r="K9" s="28">
        <v>28</v>
      </c>
    </row>
    <row r="10" spans="1:11" ht="15" thickBot="1" x14ac:dyDescent="0.35">
      <c r="C10" s="28" t="s">
        <v>2756</v>
      </c>
      <c r="D10" s="28" t="s">
        <v>11</v>
      </c>
      <c r="E10" s="28" t="s">
        <v>2757</v>
      </c>
      <c r="F10" s="28" t="s">
        <v>2758</v>
      </c>
      <c r="G10" s="28" t="s">
        <v>2759</v>
      </c>
      <c r="H10" s="28" t="s">
        <v>2760</v>
      </c>
      <c r="I10" s="28" t="s">
        <v>2761</v>
      </c>
      <c r="J10" s="28" t="s">
        <v>2762</v>
      </c>
      <c r="K10" s="28" t="s">
        <v>2763</v>
      </c>
    </row>
    <row r="11" spans="1:11" ht="15" thickBot="1" x14ac:dyDescent="0.35">
      <c r="A11" s="28">
        <v>10</v>
      </c>
      <c r="B11" s="27" t="s">
        <v>2764</v>
      </c>
      <c r="C11" s="32" t="s">
        <v>13</v>
      </c>
      <c r="D11" s="32" t="s">
        <v>13</v>
      </c>
      <c r="E11" s="32"/>
      <c r="F11" s="32"/>
      <c r="G11" s="32"/>
      <c r="H11" s="32"/>
      <c r="I11" s="32"/>
      <c r="J11" s="32"/>
      <c r="K11" s="32"/>
    </row>
    <row r="12" spans="1:11" ht="15" thickBot="1" x14ac:dyDescent="0.35">
      <c r="A12" s="28">
        <v>20</v>
      </c>
      <c r="B12" s="27" t="s">
        <v>2765</v>
      </c>
      <c r="C12" s="33" t="s">
        <v>13</v>
      </c>
      <c r="D12" s="33" t="s">
        <v>13</v>
      </c>
      <c r="E12" s="32"/>
      <c r="F12" s="32"/>
      <c r="G12" s="32"/>
      <c r="H12" s="32">
        <v>21</v>
      </c>
      <c r="I12" s="32">
        <v>11</v>
      </c>
      <c r="J12" s="32"/>
      <c r="K12" s="32"/>
    </row>
    <row r="13" spans="1:11" ht="15" thickBot="1" x14ac:dyDescent="0.35">
      <c r="A13" s="28">
        <v>30</v>
      </c>
      <c r="B13" s="27" t="s">
        <v>2766</v>
      </c>
      <c r="C13" s="33" t="s">
        <v>13</v>
      </c>
      <c r="D13" s="33" t="s">
        <v>13</v>
      </c>
      <c r="E13" s="32"/>
      <c r="F13" s="32"/>
      <c r="G13" s="32"/>
      <c r="H13" s="32">
        <v>5</v>
      </c>
      <c r="I13" s="32">
        <v>10</v>
      </c>
      <c r="J13" s="32"/>
      <c r="K13" s="32"/>
    </row>
    <row r="14" spans="1:11" ht="15" thickBot="1" x14ac:dyDescent="0.35">
      <c r="A14" s="28">
        <v>40</v>
      </c>
      <c r="B14" s="27" t="s">
        <v>2767</v>
      </c>
      <c r="C14" s="33" t="s">
        <v>13</v>
      </c>
      <c r="D14" s="33" t="s">
        <v>13</v>
      </c>
      <c r="E14" s="32"/>
      <c r="F14" s="32"/>
      <c r="G14" s="32"/>
      <c r="H14" s="32">
        <v>0</v>
      </c>
      <c r="I14" s="32">
        <v>0</v>
      </c>
      <c r="J14" s="32"/>
      <c r="K14" s="32"/>
    </row>
    <row r="15" spans="1:11" ht="15" thickBot="1" x14ac:dyDescent="0.35">
      <c r="A15" s="28">
        <v>50</v>
      </c>
      <c r="B15" s="27" t="s">
        <v>2768</v>
      </c>
      <c r="C15" s="33" t="s">
        <v>13</v>
      </c>
      <c r="D15" s="33" t="s">
        <v>13</v>
      </c>
      <c r="E15" s="32"/>
      <c r="F15" s="32"/>
      <c r="G15" s="32"/>
      <c r="H15" s="32">
        <v>0</v>
      </c>
      <c r="I15" s="32">
        <v>0</v>
      </c>
      <c r="J15" s="32"/>
      <c r="K15" s="32"/>
    </row>
    <row r="17" spans="1:11" x14ac:dyDescent="0.3">
      <c r="A17" s="28" t="s">
        <v>18</v>
      </c>
      <c r="B17" s="29" t="s">
        <v>2769</v>
      </c>
      <c r="C17" s="30"/>
      <c r="D17" s="30"/>
      <c r="E17" s="30"/>
      <c r="F17" s="30"/>
      <c r="G17" s="30"/>
      <c r="H17" s="30"/>
      <c r="I17" s="30"/>
      <c r="J17" s="30"/>
      <c r="K17" s="30"/>
    </row>
    <row r="18" spans="1:11" x14ac:dyDescent="0.3">
      <c r="C18" s="28">
        <v>2</v>
      </c>
      <c r="D18" s="28">
        <v>3</v>
      </c>
      <c r="E18" s="28">
        <v>4</v>
      </c>
      <c r="F18" s="28">
        <v>8</v>
      </c>
      <c r="G18" s="28">
        <v>12</v>
      </c>
      <c r="H18" s="28">
        <v>16</v>
      </c>
      <c r="I18" s="28">
        <v>20</v>
      </c>
      <c r="J18" s="28">
        <v>24</v>
      </c>
      <c r="K18" s="28">
        <v>28</v>
      </c>
    </row>
    <row r="19" spans="1:11" ht="15" thickBot="1" x14ac:dyDescent="0.35">
      <c r="C19" s="28" t="s">
        <v>2756</v>
      </c>
      <c r="D19" s="28" t="s">
        <v>11</v>
      </c>
      <c r="E19" s="28" t="s">
        <v>2757</v>
      </c>
      <c r="F19" s="28" t="s">
        <v>2758</v>
      </c>
      <c r="G19" s="28" t="s">
        <v>2759</v>
      </c>
      <c r="H19" s="28" t="s">
        <v>2760</v>
      </c>
      <c r="I19" s="28" t="s">
        <v>2761</v>
      </c>
      <c r="J19" s="28" t="s">
        <v>2762</v>
      </c>
      <c r="K19" s="28" t="s">
        <v>2763</v>
      </c>
    </row>
    <row r="20" spans="1:11" ht="15" thickBot="1" x14ac:dyDescent="0.35">
      <c r="A20" s="28">
        <v>10</v>
      </c>
      <c r="B20" s="27" t="s">
        <v>2770</v>
      </c>
      <c r="C20" s="32" t="s">
        <v>13</v>
      </c>
      <c r="D20" s="32" t="s">
        <v>13</v>
      </c>
      <c r="E20" s="32"/>
      <c r="F20" s="32"/>
      <c r="G20" s="32"/>
      <c r="H20" s="32">
        <v>16</v>
      </c>
      <c r="I20" s="32">
        <v>13</v>
      </c>
      <c r="J20" s="32"/>
      <c r="K20" s="32"/>
    </row>
    <row r="21" spans="1:11" ht="15" thickBot="1" x14ac:dyDescent="0.35">
      <c r="A21" s="28">
        <v>20</v>
      </c>
      <c r="B21" s="27" t="s">
        <v>2771</v>
      </c>
      <c r="C21" s="33" t="s">
        <v>13</v>
      </c>
      <c r="D21" s="33" t="s">
        <v>13</v>
      </c>
      <c r="E21" s="32"/>
      <c r="F21" s="32"/>
      <c r="G21" s="32"/>
      <c r="H21" s="32">
        <v>2</v>
      </c>
      <c r="I21" s="32">
        <v>1</v>
      </c>
      <c r="J21" s="32"/>
      <c r="K21" s="32"/>
    </row>
    <row r="22" spans="1:11" ht="15" thickBot="1" x14ac:dyDescent="0.35">
      <c r="A22" s="28">
        <v>30</v>
      </c>
      <c r="B22" s="27" t="s">
        <v>2772</v>
      </c>
      <c r="C22" s="33" t="s">
        <v>13</v>
      </c>
      <c r="D22" s="33" t="s">
        <v>13</v>
      </c>
      <c r="E22" s="32"/>
      <c r="F22" s="32"/>
      <c r="G22" s="32"/>
      <c r="H22" s="32">
        <v>0</v>
      </c>
      <c r="I22" s="32">
        <v>0</v>
      </c>
      <c r="J22" s="32"/>
      <c r="K22" s="32"/>
    </row>
    <row r="23" spans="1:11" ht="15" thickBot="1" x14ac:dyDescent="0.35">
      <c r="A23" s="28">
        <v>40</v>
      </c>
      <c r="B23" s="27" t="s">
        <v>2773</v>
      </c>
      <c r="C23" s="33" t="s">
        <v>13</v>
      </c>
      <c r="D23" s="33" t="s">
        <v>13</v>
      </c>
      <c r="E23" s="32"/>
      <c r="F23" s="32"/>
      <c r="G23" s="32"/>
      <c r="H23" s="32">
        <v>2</v>
      </c>
      <c r="I23" s="32">
        <v>2</v>
      </c>
      <c r="J23" s="32"/>
      <c r="K23" s="32"/>
    </row>
    <row r="24" spans="1:11" ht="15" thickBot="1" x14ac:dyDescent="0.35">
      <c r="A24" s="28">
        <v>50</v>
      </c>
      <c r="B24" s="27" t="s">
        <v>2774</v>
      </c>
      <c r="C24" s="33" t="s">
        <v>13</v>
      </c>
      <c r="D24" s="33" t="s">
        <v>13</v>
      </c>
      <c r="E24" s="32"/>
      <c r="F24" s="32"/>
      <c r="G24" s="32"/>
      <c r="H24" s="32">
        <v>6</v>
      </c>
      <c r="I24" s="32">
        <v>5</v>
      </c>
      <c r="J24" s="32"/>
      <c r="K24" s="32"/>
    </row>
    <row r="25" spans="1:11" ht="15" thickBot="1" x14ac:dyDescent="0.35">
      <c r="A25" s="28">
        <v>60</v>
      </c>
      <c r="B25" s="27" t="s">
        <v>2775</v>
      </c>
      <c r="C25" s="33" t="s">
        <v>13</v>
      </c>
      <c r="D25" s="33" t="s">
        <v>13</v>
      </c>
      <c r="E25" s="32"/>
      <c r="F25" s="32"/>
      <c r="G25" s="32"/>
      <c r="H25" s="32">
        <v>0</v>
      </c>
      <c r="I25" s="32">
        <v>0</v>
      </c>
      <c r="J25" s="32"/>
      <c r="K25" s="32"/>
    </row>
    <row r="26" spans="1:11" ht="15" thickBot="1" x14ac:dyDescent="0.35">
      <c r="A26" s="28">
        <v>70</v>
      </c>
      <c r="B26" s="27" t="s">
        <v>2776</v>
      </c>
      <c r="C26" s="33" t="s">
        <v>13</v>
      </c>
      <c r="D26" s="33" t="s">
        <v>13</v>
      </c>
      <c r="E26" s="32"/>
      <c r="F26" s="32"/>
      <c r="G26" s="32"/>
      <c r="H26" s="32">
        <v>0</v>
      </c>
      <c r="I26" s="32">
        <v>0</v>
      </c>
      <c r="J26" s="32"/>
      <c r="K26" s="32"/>
    </row>
    <row r="27" spans="1:11" ht="15" thickBot="1" x14ac:dyDescent="0.35">
      <c r="A27" s="28">
        <v>80</v>
      </c>
      <c r="B27" s="27" t="s">
        <v>2777</v>
      </c>
      <c r="C27" s="33" t="s">
        <v>13</v>
      </c>
      <c r="D27" s="33" t="s">
        <v>13</v>
      </c>
      <c r="E27" s="32"/>
      <c r="F27" s="32"/>
      <c r="G27" s="32"/>
      <c r="H27" s="32">
        <v>0</v>
      </c>
      <c r="I27" s="32">
        <v>0</v>
      </c>
      <c r="J27" s="32"/>
      <c r="K27" s="32"/>
    </row>
    <row r="28" spans="1:11" ht="15" thickBot="1" x14ac:dyDescent="0.35">
      <c r="A28" s="28">
        <v>90</v>
      </c>
      <c r="B28" s="27" t="s">
        <v>2778</v>
      </c>
      <c r="C28" s="33" t="s">
        <v>13</v>
      </c>
      <c r="D28" s="33" t="s">
        <v>13</v>
      </c>
      <c r="E28" s="32"/>
      <c r="F28" s="32"/>
      <c r="G28" s="32"/>
      <c r="H28" s="32">
        <v>0</v>
      </c>
      <c r="I28" s="32">
        <v>0</v>
      </c>
      <c r="J28" s="32"/>
      <c r="K28" s="32"/>
    </row>
    <row r="29" spans="1:11" ht="15" thickBot="1" x14ac:dyDescent="0.35">
      <c r="A29" s="28">
        <v>100</v>
      </c>
      <c r="B29" s="27" t="s">
        <v>2779</v>
      </c>
      <c r="C29" s="33" t="s">
        <v>13</v>
      </c>
      <c r="D29" s="33" t="s">
        <v>13</v>
      </c>
      <c r="E29" s="32"/>
      <c r="F29" s="32"/>
      <c r="G29" s="32"/>
      <c r="H29" s="32">
        <v>0</v>
      </c>
      <c r="I29" s="32">
        <v>0</v>
      </c>
      <c r="J29" s="32"/>
      <c r="K29" s="32"/>
    </row>
    <row r="30" spans="1:11" ht="15" thickBot="1" x14ac:dyDescent="0.35">
      <c r="A30" s="28">
        <v>110</v>
      </c>
      <c r="B30" s="27" t="s">
        <v>2780</v>
      </c>
      <c r="C30" s="33" t="s">
        <v>13</v>
      </c>
      <c r="D30" s="33" t="s">
        <v>13</v>
      </c>
      <c r="E30" s="32"/>
      <c r="F30" s="32"/>
      <c r="G30" s="32"/>
      <c r="H30" s="32">
        <v>0</v>
      </c>
      <c r="I30" s="32">
        <v>0</v>
      </c>
      <c r="J30" s="32"/>
      <c r="K30" s="32"/>
    </row>
    <row r="31" spans="1:11" ht="15" thickBot="1" x14ac:dyDescent="0.35">
      <c r="A31" s="28">
        <v>120</v>
      </c>
      <c r="B31" s="27" t="s">
        <v>2781</v>
      </c>
      <c r="C31" s="33" t="s">
        <v>13</v>
      </c>
      <c r="D31" s="33" t="s">
        <v>13</v>
      </c>
      <c r="E31" s="32"/>
      <c r="F31" s="32"/>
      <c r="G31" s="32"/>
      <c r="H31" s="32">
        <v>0</v>
      </c>
      <c r="I31" s="32">
        <v>0</v>
      </c>
      <c r="J31" s="32"/>
      <c r="K31" s="32"/>
    </row>
    <row r="33" spans="1:11" x14ac:dyDescent="0.3">
      <c r="A33" s="28" t="s">
        <v>19</v>
      </c>
      <c r="B33" s="29" t="s">
        <v>2782</v>
      </c>
      <c r="C33" s="30"/>
      <c r="D33" s="30"/>
      <c r="E33" s="30"/>
      <c r="F33" s="30"/>
      <c r="G33" s="30"/>
      <c r="H33" s="30"/>
      <c r="I33" s="30"/>
      <c r="J33" s="30"/>
      <c r="K33" s="30"/>
    </row>
    <row r="34" spans="1:11" x14ac:dyDescent="0.3">
      <c r="C34" s="28">
        <v>2</v>
      </c>
      <c r="D34" s="28">
        <v>3</v>
      </c>
      <c r="E34" s="28">
        <v>4</v>
      </c>
      <c r="F34" s="28">
        <v>8</v>
      </c>
      <c r="G34" s="28">
        <v>12</v>
      </c>
      <c r="H34" s="28">
        <v>16</v>
      </c>
      <c r="I34" s="28">
        <v>20</v>
      </c>
      <c r="J34" s="28">
        <v>24</v>
      </c>
      <c r="K34" s="28">
        <v>28</v>
      </c>
    </row>
    <row r="35" spans="1:11" ht="15" thickBot="1" x14ac:dyDescent="0.35">
      <c r="C35" s="28" t="s">
        <v>2756</v>
      </c>
      <c r="D35" s="28" t="s">
        <v>11</v>
      </c>
      <c r="E35" s="28" t="s">
        <v>2757</v>
      </c>
      <c r="F35" s="28" t="s">
        <v>2758</v>
      </c>
      <c r="G35" s="28" t="s">
        <v>2759</v>
      </c>
      <c r="H35" s="28" t="s">
        <v>2760</v>
      </c>
      <c r="I35" s="28" t="s">
        <v>2761</v>
      </c>
      <c r="J35" s="28" t="s">
        <v>2762</v>
      </c>
      <c r="K35" s="28" t="s">
        <v>2763</v>
      </c>
    </row>
    <row r="36" spans="1:11" ht="15" thickBot="1" x14ac:dyDescent="0.35">
      <c r="A36" s="28">
        <v>10</v>
      </c>
      <c r="B36" s="27" t="s">
        <v>2783</v>
      </c>
      <c r="C36" s="32" t="s">
        <v>13</v>
      </c>
      <c r="D36" s="32" t="s">
        <v>13</v>
      </c>
      <c r="E36" s="32">
        <v>0</v>
      </c>
      <c r="F36" s="32">
        <v>0</v>
      </c>
      <c r="G36" s="32">
        <v>0</v>
      </c>
      <c r="H36" s="32">
        <v>0</v>
      </c>
      <c r="I36" s="32">
        <v>0</v>
      </c>
      <c r="J36" s="32">
        <v>0</v>
      </c>
      <c r="K36" s="32">
        <v>0</v>
      </c>
    </row>
    <row r="37" spans="1:11" ht="15" thickBot="1" x14ac:dyDescent="0.35">
      <c r="A37" s="28">
        <v>20</v>
      </c>
      <c r="B37" s="27" t="s">
        <v>2784</v>
      </c>
      <c r="C37" s="33" t="s">
        <v>13</v>
      </c>
      <c r="D37" s="33" t="s">
        <v>13</v>
      </c>
      <c r="E37" s="32">
        <v>0</v>
      </c>
      <c r="F37" s="32">
        <v>0</v>
      </c>
      <c r="G37" s="32">
        <v>0</v>
      </c>
      <c r="H37" s="32">
        <v>2</v>
      </c>
      <c r="I37" s="32">
        <v>0</v>
      </c>
      <c r="J37" s="32">
        <v>0</v>
      </c>
      <c r="K37" s="32">
        <v>0</v>
      </c>
    </row>
    <row r="38" spans="1:11" ht="15" thickBot="1" x14ac:dyDescent="0.35">
      <c r="A38" s="28">
        <v>30</v>
      </c>
      <c r="B38" s="27" t="s">
        <v>2785</v>
      </c>
      <c r="C38" s="33" t="s">
        <v>13</v>
      </c>
      <c r="D38" s="33" t="s">
        <v>13</v>
      </c>
      <c r="E38" s="32">
        <v>0</v>
      </c>
      <c r="F38" s="32">
        <v>0</v>
      </c>
      <c r="G38" s="32">
        <v>0</v>
      </c>
      <c r="H38" s="32">
        <v>0</v>
      </c>
      <c r="I38" s="32">
        <v>0</v>
      </c>
      <c r="J38" s="32">
        <v>0</v>
      </c>
      <c r="K38" s="32">
        <v>0</v>
      </c>
    </row>
    <row r="39" spans="1:11" ht="15" thickBot="1" x14ac:dyDescent="0.35">
      <c r="A39" s="28">
        <v>40</v>
      </c>
      <c r="B39" s="27" t="s">
        <v>2786</v>
      </c>
      <c r="C39" s="33" t="s">
        <v>13</v>
      </c>
      <c r="D39" s="33" t="s">
        <v>13</v>
      </c>
      <c r="E39" s="32">
        <v>0</v>
      </c>
      <c r="F39" s="32">
        <v>0</v>
      </c>
      <c r="G39" s="32">
        <v>0</v>
      </c>
      <c r="H39" s="32">
        <v>24</v>
      </c>
      <c r="I39" s="32">
        <v>0</v>
      </c>
      <c r="J39" s="32">
        <v>0</v>
      </c>
      <c r="K39" s="32">
        <v>0</v>
      </c>
    </row>
    <row r="40" spans="1:11" ht="15" thickBot="1" x14ac:dyDescent="0.35">
      <c r="A40" s="28">
        <v>50</v>
      </c>
      <c r="B40" s="27" t="s">
        <v>2787</v>
      </c>
      <c r="C40" s="33" t="s">
        <v>13</v>
      </c>
      <c r="D40" s="33" t="s">
        <v>13</v>
      </c>
      <c r="E40" s="32">
        <v>0</v>
      </c>
      <c r="F40" s="32">
        <v>0</v>
      </c>
      <c r="G40" s="32">
        <v>0</v>
      </c>
      <c r="H40" s="32">
        <v>0</v>
      </c>
      <c r="I40" s="32">
        <v>13</v>
      </c>
      <c r="J40" s="32">
        <v>0</v>
      </c>
      <c r="K40" s="32">
        <v>0</v>
      </c>
    </row>
    <row r="41" spans="1:11" ht="15" thickBot="1" x14ac:dyDescent="0.35">
      <c r="A41" s="28">
        <v>60</v>
      </c>
      <c r="B41" s="27" t="s">
        <v>2788</v>
      </c>
      <c r="C41" s="33" t="s">
        <v>13</v>
      </c>
      <c r="D41" s="33" t="s">
        <v>13</v>
      </c>
      <c r="E41" s="32">
        <v>0</v>
      </c>
      <c r="F41" s="32">
        <v>0</v>
      </c>
      <c r="G41" s="32">
        <v>0</v>
      </c>
      <c r="H41" s="32">
        <v>0</v>
      </c>
      <c r="I41" s="32">
        <v>6</v>
      </c>
      <c r="J41" s="32">
        <v>0</v>
      </c>
      <c r="K41" s="32">
        <v>0</v>
      </c>
    </row>
    <row r="42" spans="1:11" ht="15" thickBot="1" x14ac:dyDescent="0.35">
      <c r="A42" s="28">
        <v>70</v>
      </c>
      <c r="B42" s="27" t="s">
        <v>2789</v>
      </c>
      <c r="C42" s="33" t="s">
        <v>13</v>
      </c>
      <c r="D42" s="33" t="s">
        <v>13</v>
      </c>
      <c r="E42" s="32">
        <v>0</v>
      </c>
      <c r="F42" s="32">
        <v>0</v>
      </c>
      <c r="G42" s="32">
        <v>0</v>
      </c>
      <c r="H42" s="32">
        <v>0</v>
      </c>
      <c r="I42" s="32">
        <v>2</v>
      </c>
      <c r="J42" s="32">
        <v>0</v>
      </c>
      <c r="K42" s="32">
        <v>0</v>
      </c>
    </row>
    <row r="43" spans="1:11" ht="15" thickBot="1" x14ac:dyDescent="0.35">
      <c r="A43" s="28">
        <v>80</v>
      </c>
      <c r="B43" s="27" t="s">
        <v>2790</v>
      </c>
      <c r="C43" s="33" t="s">
        <v>13</v>
      </c>
      <c r="D43" s="33" t="s">
        <v>13</v>
      </c>
      <c r="E43" s="32">
        <v>0</v>
      </c>
      <c r="F43" s="32">
        <v>0</v>
      </c>
      <c r="G43" s="32">
        <v>0</v>
      </c>
      <c r="H43" s="32">
        <v>0</v>
      </c>
      <c r="I43" s="32">
        <v>0</v>
      </c>
      <c r="J43" s="32">
        <v>0</v>
      </c>
      <c r="K43" s="32">
        <v>0</v>
      </c>
    </row>
    <row r="44" spans="1:11" ht="15" thickBot="1" x14ac:dyDescent="0.35">
      <c r="J44" s="32">
        <v>0</v>
      </c>
      <c r="K44" s="32">
        <v>0</v>
      </c>
    </row>
    <row r="45" spans="1:11" x14ac:dyDescent="0.3">
      <c r="A45" s="28" t="s">
        <v>2688</v>
      </c>
      <c r="B45" s="29" t="s">
        <v>2791</v>
      </c>
      <c r="C45" s="30"/>
      <c r="D45" s="30"/>
      <c r="E45" s="30"/>
      <c r="F45" s="30"/>
      <c r="G45" s="30"/>
      <c r="H45" s="30"/>
      <c r="I45" s="30"/>
      <c r="J45" s="30"/>
      <c r="K45" s="30"/>
    </row>
    <row r="46" spans="1:11" x14ac:dyDescent="0.3">
      <c r="C46" s="28">
        <v>2</v>
      </c>
      <c r="D46" s="28">
        <v>3</v>
      </c>
      <c r="E46" s="28">
        <v>4</v>
      </c>
      <c r="F46" s="28">
        <v>8</v>
      </c>
      <c r="G46" s="28">
        <v>12</v>
      </c>
      <c r="H46" s="28">
        <v>16</v>
      </c>
      <c r="I46" s="28">
        <v>20</v>
      </c>
      <c r="J46" s="28">
        <v>24</v>
      </c>
      <c r="K46" s="28">
        <v>28</v>
      </c>
    </row>
    <row r="47" spans="1:11" ht="15" thickBot="1" x14ac:dyDescent="0.35">
      <c r="C47" s="28" t="s">
        <v>2756</v>
      </c>
      <c r="D47" s="28" t="s">
        <v>11</v>
      </c>
      <c r="E47" s="28" t="s">
        <v>2757</v>
      </c>
      <c r="F47" s="28" t="s">
        <v>2758</v>
      </c>
      <c r="G47" s="28" t="s">
        <v>2759</v>
      </c>
      <c r="H47" s="28" t="s">
        <v>2760</v>
      </c>
      <c r="I47" s="28" t="s">
        <v>2761</v>
      </c>
      <c r="J47" s="28" t="s">
        <v>2762</v>
      </c>
      <c r="K47" s="28" t="s">
        <v>2763</v>
      </c>
    </row>
    <row r="48" spans="1:11" ht="15" thickBot="1" x14ac:dyDescent="0.35">
      <c r="A48" s="28">
        <v>10</v>
      </c>
      <c r="B48" s="27" t="s">
        <v>2792</v>
      </c>
      <c r="C48" s="32" t="s">
        <v>15</v>
      </c>
      <c r="D48" s="32" t="s">
        <v>2994</v>
      </c>
      <c r="E48" s="32">
        <v>0</v>
      </c>
      <c r="F48" s="32">
        <v>0</v>
      </c>
      <c r="G48" s="32">
        <v>0</v>
      </c>
      <c r="H48" s="32">
        <v>0</v>
      </c>
      <c r="I48" s="32">
        <v>0</v>
      </c>
      <c r="J48" s="32">
        <v>0</v>
      </c>
      <c r="K48" s="32">
        <v>0</v>
      </c>
    </row>
    <row r="49" spans="1:11" ht="15" thickBot="1" x14ac:dyDescent="0.35">
      <c r="A49" s="28">
        <v>20</v>
      </c>
      <c r="B49" s="27" t="s">
        <v>2793</v>
      </c>
      <c r="C49" s="33" t="s">
        <v>2994</v>
      </c>
      <c r="D49" s="33" t="s">
        <v>13</v>
      </c>
      <c r="E49" s="32">
        <v>0</v>
      </c>
      <c r="F49" s="32">
        <v>0</v>
      </c>
      <c r="G49" s="32">
        <v>0</v>
      </c>
      <c r="H49" s="32">
        <v>0</v>
      </c>
      <c r="I49" s="32">
        <v>0</v>
      </c>
      <c r="J49" s="32">
        <v>0</v>
      </c>
      <c r="K49" s="32">
        <v>0</v>
      </c>
    </row>
    <row r="55" spans="1:11" x14ac:dyDescent="0.3">
      <c r="I55" s="27">
        <v>15000000</v>
      </c>
      <c r="J55" s="27">
        <v>100</v>
      </c>
    </row>
    <row r="56" spans="1:11" x14ac:dyDescent="0.3">
      <c r="I56" s="27">
        <v>5000000</v>
      </c>
      <c r="J56" s="27">
        <f>I56*J55/I55</f>
        <v>33.333333333333336</v>
      </c>
    </row>
    <row r="351003" spans="1:1" x14ac:dyDescent="0.3">
      <c r="A351003" s="27" t="s">
        <v>14</v>
      </c>
    </row>
    <row r="351004" spans="1:1" x14ac:dyDescent="0.3">
      <c r="A351004" s="27" t="s">
        <v>15</v>
      </c>
    </row>
  </sheetData>
  <mergeCells count="6">
    <mergeCell ref="D1:G1"/>
    <mergeCell ref="D2:G2"/>
    <mergeCell ref="B8:K8"/>
    <mergeCell ref="B17:K17"/>
    <mergeCell ref="B33:K33"/>
    <mergeCell ref="B45:K45"/>
  </mergeCells>
  <dataValidations count="13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re la cantidad de docentes de planta de la categoría EXPERTO con dedicación de Cátedra a 30 de septiembre."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ISTENTE con dedicación de Cátedra a 30 de septiembre."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OCIADO con dedicación de Cátedra a 30 de septiembr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Únicamente para la Universidad Nacional de Colombia: Registrre la cantidad de docentes de planta de la categoría PROFESOR AUXILIAR con dedicación de Cátedra a 30 de septiemb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ISTENTE con dedicación de Cátedra a 30 de septiembr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OCIADO con dedicación de Cátedra a 30 de septiembre."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TITULAR con dedicación de Cátedra a 30 de septiembre."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MEDIO TIEMPO a 30 de septiembre"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MEDIO TIEMPO a 30 de septiembre"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MEDIO TIEMPO a 30 de septiembre"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MEDIO TIEMPO a 30 de septiembre"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MEDIO TIEMPO a 30 de septiembre"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MEDIO TIEMPO a 30 de septiembre"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MEDIO TIEMPO a 30 de septiembre"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TIEMPO COMPLETO a 30 de septiembre"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TIEMPO COMPLETO a 30 de septiembre"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TIEMPO COMPLETO a 30 de septiembre"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TIEMPO COMPLETO a 30 de septiembre"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TIEMPO COMPLETO a 30 de septiembre"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TIEMPO COMPLETO a 30 de septiembre"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TIEMPO COMPLETO a 30 de septiembre"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EXCUSIVA a 30 de septiembre" sqref="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EXCUSIVA a 30 de septiembre"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EXCUSIVA a 30 de septiembre"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EXCUSIVA a 30 de septiembre"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EXCUSIVA a 30 de septiembre"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EXCUSIVA a 30 de septiembre"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EXCUSIVA a 30 de septiembre"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sumatoria de los puntos asignados a los docentes de la categoría EXPERTO a 30 de septiembre" sqref="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ISTENTE a 30 de septiembre"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OCIADO a 30 de septiembre"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UXILIAR a 30 de septiembre"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ISTENTE a 30 de septiembre"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OCIADO a 30 de septiembre"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TITULAR a 30 de septiembre"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FORMACIÓN a 30 de septiembre " sqref="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FORMACIÓN a 30 de septiembre "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FORMACIÓN a 30 de septiembre "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FORMACIÓN a 30 de septiembre "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FORMACIÓN a 30 de septiembre"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FORMACIÓN a 30 de septiembre "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FORMACIÓN a 30 de septiembre "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INVESTIGACIÓN a 30 de septiembre" sqref="E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INVESTIGACIÓN a 30 de septiembre "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INVESTIGACIÓN a 30 de septiembre "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INVESTIGACIÓN a 30 de septiembre "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INVESTIGACIÓN a 30 de septiembre "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INVESTIGACIÓN a 30 de septiembre "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INVESTIGACIÓN a 30 de septiembre "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IRECCIÓN UNIVERSITARIA a 30 de septiembre" sqref="E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docentes de la categoría INSTRUCTOR ASISTENTE que realizaban actividades de DIRECCIÓN UNIVERSITARIA a 30 de septiembre "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IRECCIÓN UNIVERSITARIA a 30 de septiembre "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IRECCIÓN UNIVERSITARIA a 30 de septiembre "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IRECCIÓN UNIVERSITARIA a 30 de septiembre "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IRECCIÓN UNIVERSITARIA a 30 de septiembre "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IRECCIÓN UNIVERSITARIA a 30 de septiembre "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ADMINISTRACIÓN GENERAL a 30 de septiembre" sqref="E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ADMINISTRACIÓN GENERAL a 30 de septiembre "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Registre la cantidad de docentes de la categoría INSTRUCTOR ASOCIADO que realizaban actividades de ADMINISTRACIÓN GENERAL a 30 de septiembre "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ADMINISTRACIÓN GENERAL a 30 de septiembre "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ADMINISTRACIÓN GENERAL a 30 de septiembre "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ADMINISTRACIÓN GENERAL a 30 de septiembre "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ADMINISTRACIÓN GENERAL a 30 de septiembre "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EXTENSIÓN a 30 de septiembre" sqref="E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EXTENSIÓN a 30 de septiembre "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EXTENSIÓN a 30 de septiembre "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EXTENSIÓN a 30 de septiembre "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EXTENSIÓN a 30 de septiembre "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EXTENSIÓN a 30 de septiembre "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EXTENSIÓN a 30 de septiembre "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SABÁTICO a 30 de septiembre" sqref="E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SABÁTICO a 30 de septiembre "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SABÁTICO a 30 de septiembre "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SABÁTICO a 30 de septiembre "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SABÁTICO a 30 de septiembre "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SABÁTICO a 30 de septiembre "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SABÁTICO a 30 de septiembre "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LA MISMA IES a 30 de septiembre" sqref="E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LA MISMA IES a 30 de septiembre "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SERVICIOS EN LA MISMA IES a 30 de septiembre "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LA MISMA IES a 30 de septiembre "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de NÚMERO. Registre la cantidad de docentes de la categoría PROFESOR ASISTENTE que realizaban actividades de COMISIÓN DE SERVICIOS EN LA MISMA IES a 30 de septiembre "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LA MISMA IES a 30 de septiembre "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LA MISMA IES a 30 de septiembre "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OTRA ENTIDAD a 30 de septiembre" sqref="E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OTRA ENTIDAD a 30 de septiembre "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que realizaban actividades de COMISIÓN DE SERVICIOS EN OTRA ENTIDAD a 30 de septiembre "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OTRA ENTIDAD a 30 de septiembre "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SERVICIOS EN OTRA ENTIDAD a 30 de septiembre "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OTRA ENTIDAD a 30 de septiembre "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OTRA ENTIDAD a 30 de septiembre "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LICENCIA NO REMUNERADA a 30 de septiembre" sqref="E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LICENCIA NO REMUNERADA a 30 de septiembre "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LICENCIA NO REMUNERADA a 30 de septiembre "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LICENCIA NO REMUNERADA a 30 de septiembre "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LICENCIA NO REMUNERADA a 30 de septiembre "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LICENCIA NO REMUNERADA a 30 de septiembre "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LICENCIA NO REMUNERADA a 30 de septiembre "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ESTUDIOS a 30 de septiembre" sqref="E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ESTUDIOS a 30 de septiembre "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ESTUDIOS a 30 de septiembre "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ESTUDIOS a 30 de septiembre "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ESTUDIOS a 30 de septiembre "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ESTUDIOS a 30 de septiembre "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TITULAR que realizaban actividades de COMISIÓN DE ESTUDIOS a 30 de septiembre "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OCENTES EN EL EXTRANJERO a 30 de septiembre" sqref="E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DOCENTES EN EL EXTRANJERO a 30 de septiembre "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OCENTES EN EL EXTRANJERO a 30 de septiembre "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OCENTES EN EL EXTRANJERO a 30 de septiembre "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OCENTES EN EL EXTRANJERO a 30 de septiembre "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OCENTES EN EL EXTRANJERO a 30 de septiembre "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OCENTES EN EL EXTRANJERO a 30 de septiembre "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OTRAS ACTIVIDADES a 30 de septiembre" sqref="E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OTRAS ACTIVIDADES a 30 de septiembre"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OTRAS ACTIVIDADES a 30 de septiembre "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OTRAS ACTIVIDADES a 30 de septiembre "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OTRAS ACTIVIDADES a 30 de septiembre "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OTRAS ACTIVIDADES a 30 de septiembre "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OTRAS ACTIVIDADES a 30 de septiembre "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SIN TITULO a 30 de septiembre " sqref="J36:K44 E48:K49 E36:G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SIN TITULO a 30 de septiembre "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SIN TITULO a 30 de septiembre "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ÉCNICO a 30 de septiembre "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ÉCNICO a 30 de septiembre "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ECNOLÓGICO a 30 de septiembre "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ECNOLÓGICO a 30 de septiembre "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ROFESIONAL a 30 de septiembre "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ROFESIONAL a 30 de septiembre "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ESPECIALIZACIÓN a 30 de septiembre " sqref="H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ESPECIALIZACIÓN a 30 de septiembre " sqref="I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MAESTRIA a 30 de septiembre " sqref="H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MAESTRIA a 30 de septiembre " sqref="I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DOCTORADO a 30 de septiembre " sqref="H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DOCTORADO a 30 de septiembre " sqref="I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OSDOCTORADO a 30 de septiembre " sqref="H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OSDOCTORADO a 30 de septiembre " sqref="I4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48 C36 C20">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48 D36 D20 D11">
      <formula1>0</formula1>
      <formula2>290</formula2>
    </dataValidation>
  </dataValidations>
  <pageMargins left="0.70866141732283472" right="0.70866141732283472" top="0.74803149606299213" bottom="0.74803149606299213" header="0.31496062992125984" footer="0.31496062992125984"/>
  <pageSetup scale="4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04"/>
  <sheetViews>
    <sheetView view="pageBreakPreview" topLeftCell="A2" zoomScaleNormal="100" zoomScaleSheetLayoutView="100" workbookViewId="0">
      <selection activeCell="E17" sqref="E17"/>
    </sheetView>
  </sheetViews>
  <sheetFormatPr baseColWidth="10" defaultColWidth="9.109375" defaultRowHeight="14.4" x14ac:dyDescent="0.3"/>
  <cols>
    <col min="1" max="1" width="9.109375" style="20"/>
    <col min="2" max="2" width="43" style="20" customWidth="1"/>
    <col min="3" max="3" width="34" style="20" customWidth="1"/>
    <col min="4" max="4" width="19" style="20" customWidth="1"/>
    <col min="5" max="5" width="17" style="20" customWidth="1"/>
    <col min="6" max="6" width="20" style="20" customWidth="1"/>
    <col min="7" max="7" width="19" style="20" customWidth="1"/>
    <col min="8" max="16384" width="9.109375" style="20"/>
  </cols>
  <sheetData>
    <row r="1" spans="1:7" x14ac:dyDescent="0.3">
      <c r="B1" s="21" t="s">
        <v>0</v>
      </c>
      <c r="C1" s="21">
        <v>51</v>
      </c>
      <c r="D1" s="22" t="s">
        <v>1</v>
      </c>
      <c r="E1" s="23"/>
      <c r="F1" s="23"/>
      <c r="G1" s="23"/>
    </row>
    <row r="2" spans="1:7" x14ac:dyDescent="0.3">
      <c r="B2" s="21" t="s">
        <v>2</v>
      </c>
      <c r="C2" s="21">
        <v>24</v>
      </c>
      <c r="D2" s="22" t="s">
        <v>2979</v>
      </c>
      <c r="E2" s="23"/>
      <c r="F2" s="23"/>
      <c r="G2" s="23"/>
    </row>
    <row r="3" spans="1:7" x14ac:dyDescent="0.3">
      <c r="B3" s="21" t="s">
        <v>3</v>
      </c>
      <c r="C3" s="21">
        <v>1</v>
      </c>
    </row>
    <row r="4" spans="1:7" x14ac:dyDescent="0.3">
      <c r="B4" s="21" t="s">
        <v>4</v>
      </c>
      <c r="C4" s="21">
        <v>373</v>
      </c>
    </row>
    <row r="5" spans="1:7" x14ac:dyDescent="0.3">
      <c r="B5" s="21" t="s">
        <v>5</v>
      </c>
      <c r="C5" s="24">
        <v>43100</v>
      </c>
    </row>
    <row r="6" spans="1:7" x14ac:dyDescent="0.3">
      <c r="B6" s="21" t="s">
        <v>6</v>
      </c>
      <c r="C6" s="21">
        <v>12</v>
      </c>
      <c r="D6" s="21" t="s">
        <v>7</v>
      </c>
    </row>
    <row r="8" spans="1:7" x14ac:dyDescent="0.3">
      <c r="A8" s="21" t="s">
        <v>8</v>
      </c>
      <c r="B8" s="22" t="s">
        <v>2980</v>
      </c>
      <c r="C8" s="23"/>
      <c r="D8" s="23"/>
      <c r="E8" s="23"/>
      <c r="F8" s="23"/>
      <c r="G8" s="23"/>
    </row>
    <row r="9" spans="1:7" x14ac:dyDescent="0.3">
      <c r="C9" s="21">
        <v>2</v>
      </c>
      <c r="D9" s="21">
        <v>3</v>
      </c>
      <c r="E9" s="21">
        <v>4</v>
      </c>
      <c r="F9" s="21">
        <v>8</v>
      </c>
      <c r="G9" s="21">
        <v>12</v>
      </c>
    </row>
    <row r="10" spans="1:7" ht="15" thickBot="1" x14ac:dyDescent="0.35">
      <c r="C10" s="21" t="s">
        <v>2978</v>
      </c>
      <c r="D10" s="21" t="s">
        <v>11</v>
      </c>
      <c r="E10" s="21" t="s">
        <v>2981</v>
      </c>
      <c r="F10" s="21" t="s">
        <v>2982</v>
      </c>
      <c r="G10" s="21" t="s">
        <v>12</v>
      </c>
    </row>
    <row r="11" spans="1:7" ht="15" thickBot="1" x14ac:dyDescent="0.35">
      <c r="A11" s="21">
        <v>10</v>
      </c>
      <c r="B11" s="20" t="s">
        <v>2983</v>
      </c>
      <c r="C11" s="25" t="s">
        <v>15</v>
      </c>
      <c r="D11" s="25" t="s">
        <v>2994</v>
      </c>
      <c r="E11" s="25">
        <v>0</v>
      </c>
      <c r="F11" s="25">
        <v>0</v>
      </c>
      <c r="G11" s="25" t="s">
        <v>2994</v>
      </c>
    </row>
    <row r="12" spans="1:7" ht="15" thickBot="1" x14ac:dyDescent="0.35">
      <c r="A12" s="21">
        <v>20</v>
      </c>
      <c r="B12" s="20" t="s">
        <v>2984</v>
      </c>
      <c r="C12" s="26" t="s">
        <v>13</v>
      </c>
      <c r="D12" s="26" t="s">
        <v>13</v>
      </c>
      <c r="E12" s="25">
        <v>0</v>
      </c>
      <c r="F12" s="25">
        <v>0</v>
      </c>
      <c r="G12" s="25">
        <v>0</v>
      </c>
    </row>
    <row r="351003" spans="1:1" x14ac:dyDescent="0.3">
      <c r="A351003" s="20" t="s">
        <v>14</v>
      </c>
    </row>
    <row r="351004" spans="1:1" x14ac:dyDescent="0.3">
      <c r="A351004" s="20" t="s">
        <v>15</v>
      </c>
    </row>
  </sheetData>
  <mergeCells count="3">
    <mergeCell ref="D1:G1"/>
    <mergeCell ref="D2:G2"/>
    <mergeCell ref="B8:G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formula1>-999999999999999</formula1>
      <formula2>999999999999999</formula2>
    </dataValidation>
    <dataValidation type="textLength" allowBlank="1" showInputMessage="1" error="Escriba un texto  Maximo 390 Caracteres" promptTitle="Cualquier contenido Maximo 390 Caracteres" prompt=" Registre aspectos importantes a considerar. (Máximo 390 caracteres)." sqref="G11:G12">
      <formula1>0</formula1>
      <formula2>390</formula2>
    </dataValidation>
  </dataValidations>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2169"/>
  <sheetViews>
    <sheetView workbookViewId="0">
      <selection activeCell="C17" sqref="C17"/>
    </sheetView>
  </sheetViews>
  <sheetFormatPr baseColWidth="10" defaultColWidth="9.109375" defaultRowHeight="14.4" x14ac:dyDescent="0.3"/>
  <cols>
    <col min="1" max="1" width="9.109375" style="59"/>
    <col min="2" max="2" width="21" style="59" customWidth="1"/>
    <col min="3" max="3" width="32" style="59" customWidth="1"/>
    <col min="4" max="4" width="19" style="59" customWidth="1"/>
    <col min="5" max="5" width="30" style="59" customWidth="1"/>
    <col min="6" max="6" width="28" style="59" customWidth="1"/>
    <col min="7" max="7" width="18" style="59" customWidth="1"/>
    <col min="8" max="8" width="12" style="59" customWidth="1"/>
    <col min="9" max="9" width="37" style="59" customWidth="1"/>
    <col min="10" max="10" width="23" style="59" customWidth="1"/>
    <col min="11" max="11" width="26" style="59" customWidth="1"/>
    <col min="12" max="12" width="17" style="59" customWidth="1"/>
    <col min="13" max="13" width="37" style="59" customWidth="1"/>
    <col min="14" max="14" width="31" style="59" customWidth="1"/>
    <col min="15" max="15" width="23" style="59" customWidth="1"/>
    <col min="16" max="16" width="30" style="59" customWidth="1"/>
    <col min="17" max="17" width="26" style="59" customWidth="1"/>
    <col min="18" max="18" width="38" style="59" customWidth="1"/>
    <col min="19" max="19" width="24" style="59" customWidth="1"/>
    <col min="20" max="20" width="26" style="59" customWidth="1"/>
    <col min="21" max="21" width="29" style="59" customWidth="1"/>
    <col min="22" max="22" width="40" style="59" customWidth="1"/>
    <col min="23" max="23" width="37" style="59" customWidth="1"/>
    <col min="24" max="24" width="23" style="59" customWidth="1"/>
    <col min="25" max="25" width="19" style="59" customWidth="1"/>
    <col min="26" max="16384" width="9.109375" style="59"/>
  </cols>
  <sheetData>
    <row r="1" spans="1:25" x14ac:dyDescent="0.3">
      <c r="B1" s="60" t="s">
        <v>0</v>
      </c>
      <c r="C1" s="60">
        <v>51</v>
      </c>
      <c r="D1" s="61" t="s">
        <v>1</v>
      </c>
      <c r="E1" s="62"/>
      <c r="F1" s="62"/>
      <c r="G1" s="62"/>
    </row>
    <row r="2" spans="1:25" x14ac:dyDescent="0.3">
      <c r="B2" s="60" t="s">
        <v>2</v>
      </c>
      <c r="C2" s="60">
        <v>80</v>
      </c>
      <c r="D2" s="61" t="s">
        <v>1293</v>
      </c>
      <c r="E2" s="62"/>
      <c r="F2" s="62"/>
      <c r="G2" s="62"/>
    </row>
    <row r="3" spans="1:25" x14ac:dyDescent="0.3">
      <c r="B3" s="60" t="s">
        <v>3</v>
      </c>
      <c r="C3" s="60">
        <v>1</v>
      </c>
    </row>
    <row r="4" spans="1:25" x14ac:dyDescent="0.3">
      <c r="B4" s="60" t="s">
        <v>4</v>
      </c>
      <c r="C4" s="60">
        <v>373</v>
      </c>
    </row>
    <row r="5" spans="1:25" x14ac:dyDescent="0.3">
      <c r="B5" s="60" t="s">
        <v>5</v>
      </c>
      <c r="C5" s="63">
        <v>43100</v>
      </c>
    </row>
    <row r="6" spans="1:25" x14ac:dyDescent="0.3">
      <c r="B6" s="60" t="s">
        <v>6</v>
      </c>
      <c r="C6" s="60">
        <v>12</v>
      </c>
      <c r="D6" s="60" t="s">
        <v>7</v>
      </c>
    </row>
    <row r="8" spans="1:25" x14ac:dyDescent="0.3">
      <c r="A8" s="60" t="s">
        <v>8</v>
      </c>
      <c r="B8" s="61" t="s">
        <v>1294</v>
      </c>
      <c r="C8" s="62"/>
      <c r="D8" s="62"/>
      <c r="E8" s="62"/>
      <c r="F8" s="62"/>
      <c r="G8" s="62"/>
      <c r="H8" s="62"/>
      <c r="I8" s="62"/>
      <c r="J8" s="62"/>
      <c r="K8" s="62"/>
      <c r="L8" s="62"/>
      <c r="M8" s="62"/>
      <c r="N8" s="62"/>
      <c r="O8" s="62"/>
      <c r="P8" s="62"/>
      <c r="Q8" s="62"/>
      <c r="R8" s="62"/>
      <c r="S8" s="62"/>
      <c r="T8" s="62"/>
      <c r="U8" s="62"/>
      <c r="V8" s="62"/>
      <c r="W8" s="62"/>
      <c r="X8" s="62"/>
      <c r="Y8" s="62"/>
    </row>
    <row r="9" spans="1:25" x14ac:dyDescent="0.3">
      <c r="C9" s="60">
        <v>2</v>
      </c>
      <c r="D9" s="60">
        <v>3</v>
      </c>
      <c r="E9" s="60">
        <v>4</v>
      </c>
      <c r="F9" s="60">
        <v>8</v>
      </c>
      <c r="G9" s="60">
        <v>12</v>
      </c>
      <c r="H9" s="60">
        <v>16</v>
      </c>
      <c r="I9" s="60">
        <v>20</v>
      </c>
      <c r="J9" s="60">
        <v>24</v>
      </c>
      <c r="K9" s="60">
        <v>28</v>
      </c>
      <c r="L9" s="60">
        <v>32</v>
      </c>
      <c r="M9" s="60">
        <v>36</v>
      </c>
      <c r="N9" s="60">
        <v>40</v>
      </c>
      <c r="O9" s="60">
        <v>44</v>
      </c>
      <c r="P9" s="60">
        <v>48</v>
      </c>
      <c r="Q9" s="60">
        <v>52</v>
      </c>
      <c r="R9" s="60">
        <v>56</v>
      </c>
      <c r="S9" s="60">
        <v>60</v>
      </c>
      <c r="T9" s="60">
        <v>64</v>
      </c>
      <c r="U9" s="60">
        <v>68</v>
      </c>
      <c r="V9" s="60">
        <v>72</v>
      </c>
      <c r="W9" s="60">
        <v>76</v>
      </c>
      <c r="X9" s="60">
        <v>80</v>
      </c>
      <c r="Y9" s="60">
        <v>84</v>
      </c>
    </row>
    <row r="10" spans="1:25" ht="15" thickBot="1" x14ac:dyDescent="0.35">
      <c r="C10" s="60" t="s">
        <v>10</v>
      </c>
      <c r="D10" s="60" t="s">
        <v>11</v>
      </c>
      <c r="E10" s="60" t="s">
        <v>1295</v>
      </c>
      <c r="F10" s="60" t="s">
        <v>1296</v>
      </c>
      <c r="G10" s="60" t="s">
        <v>1297</v>
      </c>
      <c r="H10" s="60" t="s">
        <v>1298</v>
      </c>
      <c r="I10" s="60" t="s">
        <v>1299</v>
      </c>
      <c r="J10" s="60" t="s">
        <v>1300</v>
      </c>
      <c r="K10" s="60" t="s">
        <v>1301</v>
      </c>
      <c r="L10" s="60" t="s">
        <v>1302</v>
      </c>
      <c r="M10" s="60" t="s">
        <v>1303</v>
      </c>
      <c r="N10" s="60" t="s">
        <v>1304</v>
      </c>
      <c r="O10" s="60" t="s">
        <v>1305</v>
      </c>
      <c r="P10" s="60" t="s">
        <v>1306</v>
      </c>
      <c r="Q10" s="60" t="s">
        <v>1307</v>
      </c>
      <c r="R10" s="60" t="s">
        <v>1308</v>
      </c>
      <c r="S10" s="60" t="s">
        <v>1309</v>
      </c>
      <c r="T10" s="60" t="s">
        <v>1310</v>
      </c>
      <c r="U10" s="60" t="s">
        <v>1311</v>
      </c>
      <c r="V10" s="60" t="s">
        <v>1312</v>
      </c>
      <c r="W10" s="60" t="s">
        <v>1313</v>
      </c>
      <c r="X10" s="60" t="s">
        <v>1314</v>
      </c>
      <c r="Y10" s="60" t="s">
        <v>12</v>
      </c>
    </row>
    <row r="11" spans="1:25" ht="15" thickBot="1" x14ac:dyDescent="0.35">
      <c r="A11" s="60">
        <v>1</v>
      </c>
      <c r="B11" s="59" t="s">
        <v>16</v>
      </c>
      <c r="C11" s="65" t="s">
        <v>15</v>
      </c>
      <c r="D11" s="65" t="s">
        <v>13</v>
      </c>
      <c r="E11" s="65" t="s">
        <v>13</v>
      </c>
      <c r="F11" s="166" t="s">
        <v>13</v>
      </c>
      <c r="G11" s="65" t="s">
        <v>13</v>
      </c>
      <c r="H11" s="65" t="s">
        <v>13</v>
      </c>
      <c r="I11" s="65" t="s">
        <v>13</v>
      </c>
      <c r="J11" s="65" t="s">
        <v>13</v>
      </c>
      <c r="K11" s="65" t="s">
        <v>13</v>
      </c>
      <c r="L11" s="65" t="s">
        <v>13</v>
      </c>
      <c r="M11" s="65" t="s">
        <v>13</v>
      </c>
      <c r="N11" s="65" t="s">
        <v>13</v>
      </c>
      <c r="O11" s="65" t="s">
        <v>13</v>
      </c>
      <c r="P11" s="65"/>
      <c r="Q11" s="65"/>
      <c r="R11" s="65"/>
      <c r="S11" s="65" t="s">
        <v>13</v>
      </c>
      <c r="T11" s="166" t="s">
        <v>13</v>
      </c>
      <c r="U11" s="65" t="s">
        <v>13</v>
      </c>
      <c r="V11" s="65"/>
      <c r="W11" s="65" t="s">
        <v>13</v>
      </c>
      <c r="X11" s="65"/>
      <c r="Y11" s="65" t="s">
        <v>13</v>
      </c>
    </row>
    <row r="12" spans="1:25" x14ac:dyDescent="0.3">
      <c r="A12" s="60">
        <v>-1</v>
      </c>
      <c r="C12" s="73" t="s">
        <v>13</v>
      </c>
      <c r="D12" s="73" t="s">
        <v>13</v>
      </c>
      <c r="E12" s="73" t="s">
        <v>13</v>
      </c>
      <c r="F12" s="73" t="s">
        <v>13</v>
      </c>
      <c r="G12" s="73" t="s">
        <v>13</v>
      </c>
      <c r="H12" s="73" t="s">
        <v>13</v>
      </c>
      <c r="I12" s="73" t="s">
        <v>13</v>
      </c>
      <c r="J12" s="73" t="s">
        <v>13</v>
      </c>
      <c r="K12" s="73" t="s">
        <v>13</v>
      </c>
      <c r="L12" s="73" t="s">
        <v>13</v>
      </c>
      <c r="M12" s="73" t="s">
        <v>13</v>
      </c>
      <c r="N12" s="73" t="s">
        <v>13</v>
      </c>
      <c r="O12" s="73" t="s">
        <v>13</v>
      </c>
      <c r="P12" s="73" t="s">
        <v>13</v>
      </c>
      <c r="Q12" s="73" t="s">
        <v>13</v>
      </c>
      <c r="R12" s="73" t="s">
        <v>13</v>
      </c>
      <c r="S12" s="73" t="s">
        <v>13</v>
      </c>
      <c r="T12" s="73" t="s">
        <v>13</v>
      </c>
      <c r="U12" s="73" t="s">
        <v>13</v>
      </c>
      <c r="V12" s="73" t="s">
        <v>13</v>
      </c>
      <c r="W12" s="73" t="s">
        <v>13</v>
      </c>
      <c r="X12" s="73" t="s">
        <v>13</v>
      </c>
      <c r="Y12" s="73" t="s">
        <v>13</v>
      </c>
    </row>
    <row r="13" spans="1:25" x14ac:dyDescent="0.3">
      <c r="A13" s="60">
        <v>999999</v>
      </c>
      <c r="B13" s="59" t="s">
        <v>17</v>
      </c>
      <c r="C13" s="73" t="s">
        <v>13</v>
      </c>
      <c r="D13" s="73" t="s">
        <v>13</v>
      </c>
      <c r="E13" s="73" t="s">
        <v>13</v>
      </c>
      <c r="F13" s="73" t="s">
        <v>13</v>
      </c>
      <c r="G13" s="73" t="s">
        <v>13</v>
      </c>
      <c r="H13" s="73" t="s">
        <v>13</v>
      </c>
      <c r="I13" s="73" t="s">
        <v>13</v>
      </c>
      <c r="J13" s="73" t="s">
        <v>13</v>
      </c>
      <c r="K13" s="73" t="s">
        <v>13</v>
      </c>
      <c r="L13" s="73" t="s">
        <v>13</v>
      </c>
      <c r="M13" s="73" t="s">
        <v>13</v>
      </c>
      <c r="N13" s="73" t="s">
        <v>13</v>
      </c>
      <c r="O13" s="73" t="s">
        <v>13</v>
      </c>
      <c r="S13" s="73" t="s">
        <v>13</v>
      </c>
      <c r="T13" s="73" t="s">
        <v>13</v>
      </c>
      <c r="U13" s="73" t="s">
        <v>13</v>
      </c>
      <c r="W13" s="73" t="s">
        <v>13</v>
      </c>
      <c r="Y13" s="73" t="s">
        <v>13</v>
      </c>
    </row>
    <row r="351003" spans="1:11" x14ac:dyDescent="0.3">
      <c r="A351003" s="59" t="s">
        <v>14</v>
      </c>
      <c r="B351003" s="59" t="s">
        <v>1315</v>
      </c>
      <c r="C351003" s="59" t="s">
        <v>1316</v>
      </c>
      <c r="D351003" s="59" t="s">
        <v>1317</v>
      </c>
      <c r="E351003" s="59" t="s">
        <v>1318</v>
      </c>
      <c r="F351003" s="59" t="s">
        <v>1319</v>
      </c>
      <c r="G351003" s="59" t="s">
        <v>1319</v>
      </c>
      <c r="H351003" s="59" t="s">
        <v>1320</v>
      </c>
      <c r="I351003" s="59" t="s">
        <v>1321</v>
      </c>
      <c r="J351003" s="59" t="s">
        <v>1322</v>
      </c>
      <c r="K351003" s="59" t="s">
        <v>1323</v>
      </c>
    </row>
    <row r="351004" spans="1:11" x14ac:dyDescent="0.3">
      <c r="A351004" s="59" t="s">
        <v>15</v>
      </c>
      <c r="B351004" s="59" t="s">
        <v>1324</v>
      </c>
      <c r="C351004" s="59" t="s">
        <v>1325</v>
      </c>
      <c r="D351004" s="59" t="s">
        <v>1326</v>
      </c>
      <c r="E351004" s="59" t="s">
        <v>1327</v>
      </c>
      <c r="F351004" s="59" t="s">
        <v>1328</v>
      </c>
      <c r="G351004" s="59" t="s">
        <v>1328</v>
      </c>
      <c r="H351004" s="59" t="s">
        <v>1329</v>
      </c>
      <c r="I351004" s="59" t="s">
        <v>1330</v>
      </c>
      <c r="J351004" s="59" t="s">
        <v>1331</v>
      </c>
      <c r="K351004" s="59" t="s">
        <v>1332</v>
      </c>
    </row>
    <row r="351005" spans="1:11" x14ac:dyDescent="0.3">
      <c r="C351005" s="59" t="s">
        <v>1333</v>
      </c>
      <c r="D351005" s="59" t="s">
        <v>1334</v>
      </c>
      <c r="F351005" s="59" t="s">
        <v>1335</v>
      </c>
      <c r="G351005" s="59" t="s">
        <v>1335</v>
      </c>
      <c r="H351005" s="59" t="s">
        <v>1336</v>
      </c>
      <c r="K351005" s="59" t="s">
        <v>1337</v>
      </c>
    </row>
    <row r="351006" spans="1:11" x14ac:dyDescent="0.3">
      <c r="C351006" s="59" t="s">
        <v>1338</v>
      </c>
      <c r="D351006" s="59" t="s">
        <v>1339</v>
      </c>
      <c r="F351006" s="59" t="s">
        <v>1340</v>
      </c>
      <c r="G351006" s="59" t="s">
        <v>1340</v>
      </c>
      <c r="H351006" s="59" t="s">
        <v>1341</v>
      </c>
      <c r="K351006" s="59" t="s">
        <v>1342</v>
      </c>
    </row>
    <row r="351007" spans="1:11" x14ac:dyDescent="0.3">
      <c r="C351007" s="59" t="s">
        <v>1343</v>
      </c>
      <c r="D351007" s="59" t="s">
        <v>1344</v>
      </c>
      <c r="F351007" s="59" t="s">
        <v>1345</v>
      </c>
      <c r="G351007" s="59" t="s">
        <v>1345</v>
      </c>
      <c r="H351007" s="59" t="s">
        <v>1346</v>
      </c>
      <c r="K351007" s="59" t="s">
        <v>1347</v>
      </c>
    </row>
    <row r="351008" spans="1:11" x14ac:dyDescent="0.3">
      <c r="C351008" s="59" t="s">
        <v>1348</v>
      </c>
      <c r="D351008" s="59" t="s">
        <v>1349</v>
      </c>
      <c r="F351008" s="59" t="s">
        <v>1350</v>
      </c>
      <c r="G351008" s="59" t="s">
        <v>1350</v>
      </c>
      <c r="K351008" s="59" t="s">
        <v>1351</v>
      </c>
    </row>
    <row r="351009" spans="3:11" x14ac:dyDescent="0.3">
      <c r="C351009" s="59" t="s">
        <v>1352</v>
      </c>
      <c r="D351009" s="59" t="s">
        <v>1353</v>
      </c>
      <c r="F351009" s="59" t="s">
        <v>1354</v>
      </c>
      <c r="G351009" s="59" t="s">
        <v>1354</v>
      </c>
      <c r="K351009" s="59" t="s">
        <v>1355</v>
      </c>
    </row>
    <row r="351010" spans="3:11" x14ac:dyDescent="0.3">
      <c r="C351010" s="59" t="s">
        <v>1356</v>
      </c>
      <c r="D351010" s="59" t="s">
        <v>1357</v>
      </c>
      <c r="F351010" s="59" t="s">
        <v>1358</v>
      </c>
      <c r="G351010" s="59" t="s">
        <v>1358</v>
      </c>
      <c r="K351010" s="59" t="s">
        <v>1359</v>
      </c>
    </row>
    <row r="351011" spans="3:11" x14ac:dyDescent="0.3">
      <c r="C351011" s="59" t="s">
        <v>1360</v>
      </c>
      <c r="D351011" s="59" t="s">
        <v>1361</v>
      </c>
      <c r="F351011" s="59" t="s">
        <v>1362</v>
      </c>
      <c r="G351011" s="59" t="s">
        <v>1362</v>
      </c>
      <c r="K351011" s="59" t="s">
        <v>1363</v>
      </c>
    </row>
    <row r="351012" spans="3:11" x14ac:dyDescent="0.3">
      <c r="C351012" s="59" t="s">
        <v>1364</v>
      </c>
      <c r="D351012" s="59" t="s">
        <v>1365</v>
      </c>
      <c r="F351012" s="59" t="s">
        <v>1366</v>
      </c>
      <c r="G351012" s="59" t="s">
        <v>1366</v>
      </c>
      <c r="K351012" s="59" t="s">
        <v>1367</v>
      </c>
    </row>
    <row r="351013" spans="3:11" x14ac:dyDescent="0.3">
      <c r="C351013" s="59" t="s">
        <v>1368</v>
      </c>
      <c r="D351013" s="59" t="s">
        <v>1369</v>
      </c>
      <c r="F351013" s="59" t="s">
        <v>1370</v>
      </c>
      <c r="G351013" s="59" t="s">
        <v>1370</v>
      </c>
      <c r="K351013" s="59" t="s">
        <v>1371</v>
      </c>
    </row>
    <row r="351014" spans="3:11" x14ac:dyDescent="0.3">
      <c r="C351014" s="59" t="s">
        <v>1372</v>
      </c>
      <c r="F351014" s="59" t="s">
        <v>1373</v>
      </c>
      <c r="G351014" s="59" t="s">
        <v>1373</v>
      </c>
      <c r="K351014" s="59" t="s">
        <v>1374</v>
      </c>
    </row>
    <row r="351015" spans="3:11" x14ac:dyDescent="0.3">
      <c r="C351015" s="59" t="s">
        <v>1375</v>
      </c>
      <c r="F351015" s="59" t="s">
        <v>1376</v>
      </c>
      <c r="G351015" s="59" t="s">
        <v>1376</v>
      </c>
      <c r="K351015" s="59" t="s">
        <v>1377</v>
      </c>
    </row>
    <row r="351016" spans="3:11" x14ac:dyDescent="0.3">
      <c r="C351016" s="59" t="s">
        <v>1378</v>
      </c>
      <c r="F351016" s="59" t="s">
        <v>1379</v>
      </c>
      <c r="G351016" s="59" t="s">
        <v>1379</v>
      </c>
      <c r="K351016" s="59" t="s">
        <v>1380</v>
      </c>
    </row>
    <row r="351017" spans="3:11" x14ac:dyDescent="0.3">
      <c r="C351017" s="59" t="s">
        <v>1381</v>
      </c>
      <c r="F351017" s="59" t="s">
        <v>1382</v>
      </c>
      <c r="G351017" s="59" t="s">
        <v>1382</v>
      </c>
      <c r="K351017" s="59" t="s">
        <v>1383</v>
      </c>
    </row>
    <row r="351018" spans="3:11" x14ac:dyDescent="0.3">
      <c r="C351018" s="59" t="s">
        <v>1384</v>
      </c>
      <c r="F351018" s="59" t="s">
        <v>1385</v>
      </c>
      <c r="G351018" s="59" t="s">
        <v>1385</v>
      </c>
      <c r="K351018" s="59" t="s">
        <v>1386</v>
      </c>
    </row>
    <row r="351019" spans="3:11" x14ac:dyDescent="0.3">
      <c r="C351019" s="59" t="s">
        <v>1387</v>
      </c>
      <c r="F351019" s="59" t="s">
        <v>1388</v>
      </c>
      <c r="G351019" s="59" t="s">
        <v>1388</v>
      </c>
      <c r="K351019" s="59" t="s">
        <v>1389</v>
      </c>
    </row>
    <row r="351020" spans="3:11" x14ac:dyDescent="0.3">
      <c r="C351020" s="59" t="s">
        <v>1390</v>
      </c>
      <c r="F351020" s="59" t="s">
        <v>1391</v>
      </c>
      <c r="G351020" s="59" t="s">
        <v>1391</v>
      </c>
      <c r="K351020" s="59" t="s">
        <v>1392</v>
      </c>
    </row>
    <row r="351021" spans="3:11" x14ac:dyDescent="0.3">
      <c r="C351021" s="59" t="s">
        <v>1393</v>
      </c>
      <c r="F351021" s="59" t="s">
        <v>1394</v>
      </c>
      <c r="G351021" s="59" t="s">
        <v>1394</v>
      </c>
      <c r="K351021" s="59" t="s">
        <v>1395</v>
      </c>
    </row>
    <row r="351022" spans="3:11" x14ac:dyDescent="0.3">
      <c r="C351022" s="59" t="s">
        <v>1396</v>
      </c>
      <c r="F351022" s="59" t="s">
        <v>1397</v>
      </c>
      <c r="G351022" s="59" t="s">
        <v>1397</v>
      </c>
      <c r="K351022" s="59" t="s">
        <v>1398</v>
      </c>
    </row>
    <row r="351023" spans="3:11" x14ac:dyDescent="0.3">
      <c r="C351023" s="59" t="s">
        <v>1399</v>
      </c>
      <c r="F351023" s="59" t="s">
        <v>1400</v>
      </c>
      <c r="G351023" s="59" t="s">
        <v>1400</v>
      </c>
      <c r="K351023" s="59" t="s">
        <v>1401</v>
      </c>
    </row>
    <row r="351024" spans="3:11" x14ac:dyDescent="0.3">
      <c r="C351024" s="59" t="s">
        <v>1402</v>
      </c>
      <c r="F351024" s="59" t="s">
        <v>1403</v>
      </c>
      <c r="G351024" s="59" t="s">
        <v>1403</v>
      </c>
      <c r="K351024" s="59" t="s">
        <v>1404</v>
      </c>
    </row>
    <row r="351025" spans="3:11" x14ac:dyDescent="0.3">
      <c r="C351025" s="59" t="s">
        <v>1405</v>
      </c>
      <c r="F351025" s="59" t="s">
        <v>1406</v>
      </c>
      <c r="G351025" s="59" t="s">
        <v>1406</v>
      </c>
      <c r="K351025" s="59" t="s">
        <v>1407</v>
      </c>
    </row>
    <row r="351026" spans="3:11" x14ac:dyDescent="0.3">
      <c r="C351026" s="59" t="s">
        <v>1408</v>
      </c>
      <c r="F351026" s="59" t="s">
        <v>1409</v>
      </c>
      <c r="G351026" s="59" t="s">
        <v>1409</v>
      </c>
      <c r="K351026" s="59" t="s">
        <v>1410</v>
      </c>
    </row>
    <row r="351027" spans="3:11" x14ac:dyDescent="0.3">
      <c r="C351027" s="59" t="s">
        <v>1411</v>
      </c>
      <c r="F351027" s="59" t="s">
        <v>1412</v>
      </c>
      <c r="G351027" s="59" t="s">
        <v>1412</v>
      </c>
      <c r="K351027" s="59" t="s">
        <v>1413</v>
      </c>
    </row>
    <row r="351028" spans="3:11" x14ac:dyDescent="0.3">
      <c r="C351028" s="59" t="s">
        <v>1414</v>
      </c>
      <c r="F351028" s="59" t="s">
        <v>1415</v>
      </c>
      <c r="G351028" s="59" t="s">
        <v>1415</v>
      </c>
      <c r="K351028" s="59" t="s">
        <v>1416</v>
      </c>
    </row>
    <row r="351029" spans="3:11" x14ac:dyDescent="0.3">
      <c r="C351029" s="59" t="s">
        <v>1417</v>
      </c>
      <c r="F351029" s="59" t="s">
        <v>1418</v>
      </c>
      <c r="G351029" s="59" t="s">
        <v>1418</v>
      </c>
      <c r="K351029" s="59" t="s">
        <v>1419</v>
      </c>
    </row>
    <row r="351030" spans="3:11" x14ac:dyDescent="0.3">
      <c r="C351030" s="59" t="s">
        <v>1420</v>
      </c>
      <c r="F351030" s="59" t="s">
        <v>1421</v>
      </c>
      <c r="G351030" s="59" t="s">
        <v>1421</v>
      </c>
      <c r="K351030" s="59" t="s">
        <v>1422</v>
      </c>
    </row>
    <row r="351031" spans="3:11" x14ac:dyDescent="0.3">
      <c r="C351031" s="59" t="s">
        <v>1423</v>
      </c>
      <c r="F351031" s="59" t="s">
        <v>1424</v>
      </c>
      <c r="G351031" s="59" t="s">
        <v>1424</v>
      </c>
      <c r="K351031" s="59" t="s">
        <v>1425</v>
      </c>
    </row>
    <row r="351032" spans="3:11" x14ac:dyDescent="0.3">
      <c r="C351032" s="59" t="s">
        <v>1426</v>
      </c>
      <c r="F351032" s="59" t="s">
        <v>1427</v>
      </c>
      <c r="G351032" s="59" t="s">
        <v>1427</v>
      </c>
      <c r="K351032" s="59" t="s">
        <v>1428</v>
      </c>
    </row>
    <row r="351033" spans="3:11" x14ac:dyDescent="0.3">
      <c r="C351033" s="59" t="s">
        <v>1429</v>
      </c>
      <c r="F351033" s="59" t="s">
        <v>1430</v>
      </c>
      <c r="G351033" s="59" t="s">
        <v>1430</v>
      </c>
      <c r="K351033" s="59" t="s">
        <v>1431</v>
      </c>
    </row>
    <row r="351034" spans="3:11" x14ac:dyDescent="0.3">
      <c r="C351034" s="59" t="s">
        <v>1432</v>
      </c>
      <c r="F351034" s="59" t="s">
        <v>1433</v>
      </c>
      <c r="G351034" s="59" t="s">
        <v>1433</v>
      </c>
      <c r="K351034" s="59" t="s">
        <v>1434</v>
      </c>
    </row>
    <row r="351035" spans="3:11" x14ac:dyDescent="0.3">
      <c r="C351035" s="59" t="s">
        <v>1435</v>
      </c>
      <c r="G351035" s="59" t="s">
        <v>1436</v>
      </c>
      <c r="K351035" s="59" t="s">
        <v>1437</v>
      </c>
    </row>
    <row r="351036" spans="3:11" x14ac:dyDescent="0.3">
      <c r="C351036" s="59" t="s">
        <v>1438</v>
      </c>
      <c r="G351036" s="59" t="s">
        <v>1439</v>
      </c>
      <c r="K351036" s="59" t="s">
        <v>1440</v>
      </c>
    </row>
    <row r="351037" spans="3:11" x14ac:dyDescent="0.3">
      <c r="C351037" s="59" t="s">
        <v>1441</v>
      </c>
      <c r="G351037" s="59" t="s">
        <v>1442</v>
      </c>
      <c r="K351037" s="59" t="s">
        <v>1443</v>
      </c>
    </row>
    <row r="351038" spans="3:11" x14ac:dyDescent="0.3">
      <c r="C351038" s="59" t="s">
        <v>1444</v>
      </c>
      <c r="G351038" s="59" t="s">
        <v>1445</v>
      </c>
      <c r="K351038" s="59" t="s">
        <v>1446</v>
      </c>
    </row>
    <row r="351039" spans="3:11" x14ac:dyDescent="0.3">
      <c r="C351039" s="59" t="s">
        <v>1447</v>
      </c>
      <c r="G351039" s="59" t="s">
        <v>1448</v>
      </c>
      <c r="K351039" s="59" t="s">
        <v>1449</v>
      </c>
    </row>
    <row r="351040" spans="3:11" x14ac:dyDescent="0.3">
      <c r="C351040" s="59" t="s">
        <v>1450</v>
      </c>
      <c r="G351040" s="59" t="s">
        <v>1451</v>
      </c>
      <c r="K351040" s="59" t="s">
        <v>1452</v>
      </c>
    </row>
    <row r="351041" spans="3:11" x14ac:dyDescent="0.3">
      <c r="C351041" s="59" t="s">
        <v>1453</v>
      </c>
      <c r="G351041" s="59" t="s">
        <v>1454</v>
      </c>
      <c r="K351041" s="59" t="s">
        <v>1455</v>
      </c>
    </row>
    <row r="351042" spans="3:11" x14ac:dyDescent="0.3">
      <c r="C351042" s="59" t="s">
        <v>1456</v>
      </c>
      <c r="G351042" s="59" t="s">
        <v>1457</v>
      </c>
      <c r="K351042" s="59" t="s">
        <v>1458</v>
      </c>
    </row>
    <row r="351043" spans="3:11" x14ac:dyDescent="0.3">
      <c r="C351043" s="59" t="s">
        <v>1459</v>
      </c>
      <c r="G351043" s="59" t="s">
        <v>1460</v>
      </c>
      <c r="K351043" s="59" t="s">
        <v>1461</v>
      </c>
    </row>
    <row r="351044" spans="3:11" x14ac:dyDescent="0.3">
      <c r="C351044" s="59" t="s">
        <v>1462</v>
      </c>
      <c r="G351044" s="59" t="s">
        <v>1463</v>
      </c>
      <c r="K351044" s="59" t="s">
        <v>1464</v>
      </c>
    </row>
    <row r="351045" spans="3:11" x14ac:dyDescent="0.3">
      <c r="C351045" s="59" t="s">
        <v>1465</v>
      </c>
      <c r="G351045" s="59" t="s">
        <v>1466</v>
      </c>
      <c r="K351045" s="59" t="s">
        <v>1467</v>
      </c>
    </row>
    <row r="351046" spans="3:11" x14ac:dyDescent="0.3">
      <c r="C351046" s="59" t="s">
        <v>1468</v>
      </c>
      <c r="G351046" s="59" t="s">
        <v>1469</v>
      </c>
      <c r="K351046" s="59" t="s">
        <v>1470</v>
      </c>
    </row>
    <row r="351047" spans="3:11" x14ac:dyDescent="0.3">
      <c r="C351047" s="59" t="s">
        <v>1471</v>
      </c>
      <c r="G351047" s="59" t="s">
        <v>1472</v>
      </c>
    </row>
    <row r="351048" spans="3:11" x14ac:dyDescent="0.3">
      <c r="C351048" s="59" t="s">
        <v>1473</v>
      </c>
      <c r="G351048" s="59" t="s">
        <v>1474</v>
      </c>
    </row>
    <row r="351049" spans="3:11" x14ac:dyDescent="0.3">
      <c r="C351049" s="59" t="s">
        <v>1475</v>
      </c>
      <c r="G351049" s="59" t="s">
        <v>1476</v>
      </c>
    </row>
    <row r="351050" spans="3:11" x14ac:dyDescent="0.3">
      <c r="C351050" s="59" t="s">
        <v>1477</v>
      </c>
      <c r="G351050" s="59" t="s">
        <v>1478</v>
      </c>
    </row>
    <row r="351051" spans="3:11" x14ac:dyDescent="0.3">
      <c r="C351051" s="59" t="s">
        <v>1479</v>
      </c>
      <c r="G351051" s="59" t="s">
        <v>1480</v>
      </c>
    </row>
    <row r="351052" spans="3:11" x14ac:dyDescent="0.3">
      <c r="C351052" s="59" t="s">
        <v>1481</v>
      </c>
      <c r="G351052" s="59" t="s">
        <v>1482</v>
      </c>
    </row>
    <row r="351053" spans="3:11" x14ac:dyDescent="0.3">
      <c r="C351053" s="59" t="s">
        <v>1483</v>
      </c>
      <c r="G351053" s="59" t="s">
        <v>1484</v>
      </c>
    </row>
    <row r="351054" spans="3:11" x14ac:dyDescent="0.3">
      <c r="C351054" s="59" t="s">
        <v>1485</v>
      </c>
      <c r="G351054" s="59" t="s">
        <v>1486</v>
      </c>
    </row>
    <row r="351055" spans="3:11" x14ac:dyDescent="0.3">
      <c r="C351055" s="59" t="s">
        <v>1487</v>
      </c>
      <c r="G351055" s="59" t="s">
        <v>1488</v>
      </c>
    </row>
    <row r="351056" spans="3:11" x14ac:dyDescent="0.3">
      <c r="C351056" s="59" t="s">
        <v>1489</v>
      </c>
      <c r="G351056" s="59" t="s">
        <v>1490</v>
      </c>
    </row>
    <row r="351057" spans="3:7" x14ac:dyDescent="0.3">
      <c r="C351057" s="59" t="s">
        <v>1491</v>
      </c>
      <c r="G351057" s="59" t="s">
        <v>1492</v>
      </c>
    </row>
    <row r="351058" spans="3:7" x14ac:dyDescent="0.3">
      <c r="C351058" s="59" t="s">
        <v>1493</v>
      </c>
      <c r="G351058" s="59" t="s">
        <v>1494</v>
      </c>
    </row>
    <row r="351059" spans="3:7" x14ac:dyDescent="0.3">
      <c r="C351059" s="59" t="s">
        <v>1495</v>
      </c>
      <c r="G351059" s="59" t="s">
        <v>1496</v>
      </c>
    </row>
    <row r="351060" spans="3:7" x14ac:dyDescent="0.3">
      <c r="C351060" s="59" t="s">
        <v>1497</v>
      </c>
      <c r="G351060" s="59" t="s">
        <v>1498</v>
      </c>
    </row>
    <row r="351061" spans="3:7" x14ac:dyDescent="0.3">
      <c r="C351061" s="59" t="s">
        <v>1499</v>
      </c>
      <c r="G351061" s="59" t="s">
        <v>1500</v>
      </c>
    </row>
    <row r="351062" spans="3:7" x14ac:dyDescent="0.3">
      <c r="C351062" s="59" t="s">
        <v>1501</v>
      </c>
      <c r="G351062" s="59" t="s">
        <v>1502</v>
      </c>
    </row>
    <row r="351063" spans="3:7" x14ac:dyDescent="0.3">
      <c r="C351063" s="59" t="s">
        <v>1503</v>
      </c>
      <c r="G351063" s="59" t="s">
        <v>1504</v>
      </c>
    </row>
    <row r="351064" spans="3:7" x14ac:dyDescent="0.3">
      <c r="C351064" s="59" t="s">
        <v>1505</v>
      </c>
      <c r="G351064" s="59" t="s">
        <v>1506</v>
      </c>
    </row>
    <row r="351065" spans="3:7" x14ac:dyDescent="0.3">
      <c r="C351065" s="59" t="s">
        <v>1507</v>
      </c>
      <c r="G351065" s="59" t="s">
        <v>1508</v>
      </c>
    </row>
    <row r="351066" spans="3:7" x14ac:dyDescent="0.3">
      <c r="C351066" s="59" t="s">
        <v>1509</v>
      </c>
      <c r="G351066" s="59" t="s">
        <v>1510</v>
      </c>
    </row>
    <row r="351067" spans="3:7" x14ac:dyDescent="0.3">
      <c r="C351067" s="59" t="s">
        <v>1511</v>
      </c>
      <c r="G351067" s="59" t="s">
        <v>1512</v>
      </c>
    </row>
    <row r="351068" spans="3:7" x14ac:dyDescent="0.3">
      <c r="C351068" s="59" t="s">
        <v>1513</v>
      </c>
      <c r="G351068" s="59" t="s">
        <v>1514</v>
      </c>
    </row>
    <row r="351069" spans="3:7" x14ac:dyDescent="0.3">
      <c r="C351069" s="59" t="s">
        <v>1515</v>
      </c>
      <c r="G351069" s="59" t="s">
        <v>1516</v>
      </c>
    </row>
    <row r="351070" spans="3:7" x14ac:dyDescent="0.3">
      <c r="C351070" s="59" t="s">
        <v>1517</v>
      </c>
      <c r="G351070" s="59" t="s">
        <v>1518</v>
      </c>
    </row>
    <row r="351071" spans="3:7" x14ac:dyDescent="0.3">
      <c r="C351071" s="59" t="s">
        <v>1519</v>
      </c>
      <c r="G351071" s="59" t="s">
        <v>1520</v>
      </c>
    </row>
    <row r="351072" spans="3:7" x14ac:dyDescent="0.3">
      <c r="C351072" s="59" t="s">
        <v>1521</v>
      </c>
      <c r="G351072" s="59" t="s">
        <v>1522</v>
      </c>
    </row>
    <row r="351073" spans="3:7" x14ac:dyDescent="0.3">
      <c r="C351073" s="59" t="s">
        <v>1523</v>
      </c>
      <c r="G351073" s="59" t="s">
        <v>1524</v>
      </c>
    </row>
    <row r="351074" spans="3:7" x14ac:dyDescent="0.3">
      <c r="C351074" s="59" t="s">
        <v>1525</v>
      </c>
      <c r="G351074" s="59" t="s">
        <v>1526</v>
      </c>
    </row>
    <row r="351075" spans="3:7" x14ac:dyDescent="0.3">
      <c r="C351075" s="59" t="s">
        <v>1527</v>
      </c>
      <c r="G351075" s="59" t="s">
        <v>1528</v>
      </c>
    </row>
    <row r="351076" spans="3:7" x14ac:dyDescent="0.3">
      <c r="C351076" s="59" t="s">
        <v>1529</v>
      </c>
      <c r="G351076" s="59" t="s">
        <v>1530</v>
      </c>
    </row>
    <row r="351077" spans="3:7" x14ac:dyDescent="0.3">
      <c r="C351077" s="59" t="s">
        <v>1531</v>
      </c>
      <c r="G351077" s="59" t="s">
        <v>1532</v>
      </c>
    </row>
    <row r="351078" spans="3:7" x14ac:dyDescent="0.3">
      <c r="C351078" s="59" t="s">
        <v>1533</v>
      </c>
      <c r="G351078" s="59" t="s">
        <v>1534</v>
      </c>
    </row>
    <row r="351079" spans="3:7" x14ac:dyDescent="0.3">
      <c r="C351079" s="59" t="s">
        <v>1535</v>
      </c>
      <c r="G351079" s="59" t="s">
        <v>1536</v>
      </c>
    </row>
    <row r="351080" spans="3:7" x14ac:dyDescent="0.3">
      <c r="C351080" s="59" t="s">
        <v>1537</v>
      </c>
      <c r="G351080" s="59" t="s">
        <v>1538</v>
      </c>
    </row>
    <row r="351081" spans="3:7" x14ac:dyDescent="0.3">
      <c r="C351081" s="59" t="s">
        <v>1539</v>
      </c>
      <c r="G351081" s="59" t="s">
        <v>1540</v>
      </c>
    </row>
    <row r="351082" spans="3:7" x14ac:dyDescent="0.3">
      <c r="C351082" s="59" t="s">
        <v>1541</v>
      </c>
      <c r="G351082" s="59" t="s">
        <v>1542</v>
      </c>
    </row>
    <row r="351083" spans="3:7" x14ac:dyDescent="0.3">
      <c r="C351083" s="59" t="s">
        <v>1543</v>
      </c>
      <c r="G351083" s="59" t="s">
        <v>1544</v>
      </c>
    </row>
    <row r="351084" spans="3:7" x14ac:dyDescent="0.3">
      <c r="C351084" s="59" t="s">
        <v>1545</v>
      </c>
      <c r="G351084" s="59" t="s">
        <v>1546</v>
      </c>
    </row>
    <row r="351085" spans="3:7" x14ac:dyDescent="0.3">
      <c r="C351085" s="59" t="s">
        <v>1547</v>
      </c>
      <c r="G351085" s="59" t="s">
        <v>1548</v>
      </c>
    </row>
    <row r="351086" spans="3:7" x14ac:dyDescent="0.3">
      <c r="C351086" s="59" t="s">
        <v>1549</v>
      </c>
      <c r="G351086" s="59" t="s">
        <v>1550</v>
      </c>
    </row>
    <row r="351087" spans="3:7" x14ac:dyDescent="0.3">
      <c r="C351087" s="59" t="s">
        <v>1551</v>
      </c>
      <c r="G351087" s="59" t="s">
        <v>1552</v>
      </c>
    </row>
    <row r="351088" spans="3:7" x14ac:dyDescent="0.3">
      <c r="C351088" s="59" t="s">
        <v>1553</v>
      </c>
      <c r="G351088" s="59" t="s">
        <v>1554</v>
      </c>
    </row>
    <row r="351089" spans="3:7" x14ac:dyDescent="0.3">
      <c r="C351089" s="59" t="s">
        <v>1555</v>
      </c>
      <c r="G351089" s="59" t="s">
        <v>1556</v>
      </c>
    </row>
    <row r="351090" spans="3:7" x14ac:dyDescent="0.3">
      <c r="C351090" s="59" t="s">
        <v>1557</v>
      </c>
      <c r="G351090" s="59" t="s">
        <v>1558</v>
      </c>
    </row>
    <row r="351091" spans="3:7" x14ac:dyDescent="0.3">
      <c r="C351091" s="59" t="s">
        <v>1559</v>
      </c>
      <c r="G351091" s="59" t="s">
        <v>1560</v>
      </c>
    </row>
    <row r="351092" spans="3:7" x14ac:dyDescent="0.3">
      <c r="C351092" s="59" t="s">
        <v>1561</v>
      </c>
      <c r="G351092" s="59" t="s">
        <v>1562</v>
      </c>
    </row>
    <row r="351093" spans="3:7" x14ac:dyDescent="0.3">
      <c r="C351093" s="59" t="s">
        <v>1563</v>
      </c>
      <c r="G351093" s="59" t="s">
        <v>1564</v>
      </c>
    </row>
    <row r="351094" spans="3:7" x14ac:dyDescent="0.3">
      <c r="C351094" s="59" t="s">
        <v>1565</v>
      </c>
      <c r="G351094" s="59" t="s">
        <v>1566</v>
      </c>
    </row>
    <row r="351095" spans="3:7" x14ac:dyDescent="0.3">
      <c r="C351095" s="59" t="s">
        <v>1567</v>
      </c>
      <c r="G351095" s="59" t="s">
        <v>1568</v>
      </c>
    </row>
    <row r="351096" spans="3:7" x14ac:dyDescent="0.3">
      <c r="C351096" s="59" t="s">
        <v>1569</v>
      </c>
      <c r="G351096" s="59" t="s">
        <v>1570</v>
      </c>
    </row>
    <row r="351097" spans="3:7" x14ac:dyDescent="0.3">
      <c r="C351097" s="59" t="s">
        <v>1571</v>
      </c>
      <c r="G351097" s="59" t="s">
        <v>1572</v>
      </c>
    </row>
    <row r="351098" spans="3:7" x14ac:dyDescent="0.3">
      <c r="C351098" s="59" t="s">
        <v>1573</v>
      </c>
      <c r="G351098" s="59" t="s">
        <v>1574</v>
      </c>
    </row>
    <row r="351099" spans="3:7" x14ac:dyDescent="0.3">
      <c r="C351099" s="59" t="s">
        <v>1575</v>
      </c>
      <c r="G351099" s="59" t="s">
        <v>1576</v>
      </c>
    </row>
    <row r="351100" spans="3:7" x14ac:dyDescent="0.3">
      <c r="C351100" s="59" t="s">
        <v>1577</v>
      </c>
      <c r="G351100" s="59" t="s">
        <v>1578</v>
      </c>
    </row>
    <row r="351101" spans="3:7" x14ac:dyDescent="0.3">
      <c r="C351101" s="59" t="s">
        <v>1579</v>
      </c>
      <c r="G351101" s="59" t="s">
        <v>1580</v>
      </c>
    </row>
    <row r="351102" spans="3:7" x14ac:dyDescent="0.3">
      <c r="C351102" s="59" t="s">
        <v>1581</v>
      </c>
      <c r="G351102" s="59" t="s">
        <v>1582</v>
      </c>
    </row>
    <row r="351103" spans="3:7" x14ac:dyDescent="0.3">
      <c r="C351103" s="59" t="s">
        <v>1583</v>
      </c>
      <c r="G351103" s="59" t="s">
        <v>1584</v>
      </c>
    </row>
    <row r="351104" spans="3:7" x14ac:dyDescent="0.3">
      <c r="C351104" s="59" t="s">
        <v>1585</v>
      </c>
      <c r="G351104" s="59" t="s">
        <v>1586</v>
      </c>
    </row>
    <row r="351105" spans="3:7" x14ac:dyDescent="0.3">
      <c r="C351105" s="59" t="s">
        <v>1587</v>
      </c>
      <c r="G351105" s="59" t="s">
        <v>1588</v>
      </c>
    </row>
    <row r="351106" spans="3:7" x14ac:dyDescent="0.3">
      <c r="C351106" s="59" t="s">
        <v>1589</v>
      </c>
      <c r="G351106" s="59" t="s">
        <v>1590</v>
      </c>
    </row>
    <row r="351107" spans="3:7" x14ac:dyDescent="0.3">
      <c r="C351107" s="59" t="s">
        <v>1591</v>
      </c>
      <c r="G351107" s="59" t="s">
        <v>1592</v>
      </c>
    </row>
    <row r="351108" spans="3:7" x14ac:dyDescent="0.3">
      <c r="C351108" s="59" t="s">
        <v>1593</v>
      </c>
      <c r="G351108" s="59" t="s">
        <v>1594</v>
      </c>
    </row>
    <row r="351109" spans="3:7" x14ac:dyDescent="0.3">
      <c r="C351109" s="59" t="s">
        <v>1595</v>
      </c>
      <c r="G351109" s="59" t="s">
        <v>1596</v>
      </c>
    </row>
    <row r="351110" spans="3:7" x14ac:dyDescent="0.3">
      <c r="C351110" s="59" t="s">
        <v>1597</v>
      </c>
      <c r="G351110" s="59" t="s">
        <v>1598</v>
      </c>
    </row>
    <row r="351111" spans="3:7" x14ac:dyDescent="0.3">
      <c r="C351111" s="59" t="s">
        <v>1599</v>
      </c>
      <c r="G351111" s="59" t="s">
        <v>1600</v>
      </c>
    </row>
    <row r="351112" spans="3:7" x14ac:dyDescent="0.3">
      <c r="C351112" s="59" t="s">
        <v>1601</v>
      </c>
      <c r="G351112" s="59" t="s">
        <v>1602</v>
      </c>
    </row>
    <row r="351113" spans="3:7" x14ac:dyDescent="0.3">
      <c r="C351113" s="59" t="s">
        <v>1603</v>
      </c>
      <c r="G351113" s="59" t="s">
        <v>1604</v>
      </c>
    </row>
    <row r="351114" spans="3:7" x14ac:dyDescent="0.3">
      <c r="G351114" s="59" t="s">
        <v>1605</v>
      </c>
    </row>
    <row r="351115" spans="3:7" x14ac:dyDescent="0.3">
      <c r="G351115" s="59" t="s">
        <v>1606</v>
      </c>
    </row>
    <row r="351116" spans="3:7" x14ac:dyDescent="0.3">
      <c r="G351116" s="59" t="s">
        <v>1607</v>
      </c>
    </row>
    <row r="351117" spans="3:7" x14ac:dyDescent="0.3">
      <c r="G351117" s="59" t="s">
        <v>1608</v>
      </c>
    </row>
    <row r="351118" spans="3:7" x14ac:dyDescent="0.3">
      <c r="G351118" s="59" t="s">
        <v>1609</v>
      </c>
    </row>
    <row r="351119" spans="3:7" x14ac:dyDescent="0.3">
      <c r="G351119" s="59" t="s">
        <v>1610</v>
      </c>
    </row>
    <row r="351120" spans="3:7" x14ac:dyDescent="0.3">
      <c r="G351120" s="59" t="s">
        <v>1611</v>
      </c>
    </row>
    <row r="351121" spans="7:7" x14ac:dyDescent="0.3">
      <c r="G351121" s="59" t="s">
        <v>1612</v>
      </c>
    </row>
    <row r="351122" spans="7:7" x14ac:dyDescent="0.3">
      <c r="G351122" s="59" t="s">
        <v>1613</v>
      </c>
    </row>
    <row r="351123" spans="7:7" x14ac:dyDescent="0.3">
      <c r="G351123" s="59" t="s">
        <v>1614</v>
      </c>
    </row>
    <row r="351124" spans="7:7" x14ac:dyDescent="0.3">
      <c r="G351124" s="59" t="s">
        <v>1615</v>
      </c>
    </row>
    <row r="351125" spans="7:7" x14ac:dyDescent="0.3">
      <c r="G351125" s="59" t="s">
        <v>1616</v>
      </c>
    </row>
    <row r="351126" spans="7:7" x14ac:dyDescent="0.3">
      <c r="G351126" s="59" t="s">
        <v>1617</v>
      </c>
    </row>
    <row r="351127" spans="7:7" x14ac:dyDescent="0.3">
      <c r="G351127" s="59" t="s">
        <v>1618</v>
      </c>
    </row>
    <row r="351128" spans="7:7" x14ac:dyDescent="0.3">
      <c r="G351128" s="59" t="s">
        <v>1619</v>
      </c>
    </row>
    <row r="351129" spans="7:7" x14ac:dyDescent="0.3">
      <c r="G351129" s="59" t="s">
        <v>1620</v>
      </c>
    </row>
    <row r="351130" spans="7:7" x14ac:dyDescent="0.3">
      <c r="G351130" s="59" t="s">
        <v>1621</v>
      </c>
    </row>
    <row r="351131" spans="7:7" x14ac:dyDescent="0.3">
      <c r="G351131" s="59" t="s">
        <v>1622</v>
      </c>
    </row>
    <row r="351132" spans="7:7" x14ac:dyDescent="0.3">
      <c r="G351132" s="59" t="s">
        <v>1623</v>
      </c>
    </row>
    <row r="351133" spans="7:7" x14ac:dyDescent="0.3">
      <c r="G351133" s="59" t="s">
        <v>1624</v>
      </c>
    </row>
    <row r="351134" spans="7:7" x14ac:dyDescent="0.3">
      <c r="G351134" s="59" t="s">
        <v>1625</v>
      </c>
    </row>
    <row r="351135" spans="7:7" x14ac:dyDescent="0.3">
      <c r="G351135" s="59" t="s">
        <v>1626</v>
      </c>
    </row>
    <row r="351136" spans="7:7" x14ac:dyDescent="0.3">
      <c r="G351136" s="59" t="s">
        <v>1627</v>
      </c>
    </row>
    <row r="351137" spans="7:7" x14ac:dyDescent="0.3">
      <c r="G351137" s="59" t="s">
        <v>1628</v>
      </c>
    </row>
    <row r="351138" spans="7:7" x14ac:dyDescent="0.3">
      <c r="G351138" s="59" t="s">
        <v>1629</v>
      </c>
    </row>
    <row r="351139" spans="7:7" x14ac:dyDescent="0.3">
      <c r="G351139" s="59" t="s">
        <v>1630</v>
      </c>
    </row>
    <row r="351140" spans="7:7" x14ac:dyDescent="0.3">
      <c r="G351140" s="59" t="s">
        <v>1631</v>
      </c>
    </row>
    <row r="351141" spans="7:7" x14ac:dyDescent="0.3">
      <c r="G351141" s="59" t="s">
        <v>1632</v>
      </c>
    </row>
    <row r="351142" spans="7:7" x14ac:dyDescent="0.3">
      <c r="G351142" s="59" t="s">
        <v>1633</v>
      </c>
    </row>
    <row r="351143" spans="7:7" x14ac:dyDescent="0.3">
      <c r="G351143" s="59" t="s">
        <v>1634</v>
      </c>
    </row>
    <row r="351144" spans="7:7" x14ac:dyDescent="0.3">
      <c r="G351144" s="59" t="s">
        <v>1635</v>
      </c>
    </row>
    <row r="351145" spans="7:7" x14ac:dyDescent="0.3">
      <c r="G351145" s="59" t="s">
        <v>1636</v>
      </c>
    </row>
    <row r="351146" spans="7:7" x14ac:dyDescent="0.3">
      <c r="G351146" s="59" t="s">
        <v>1637</v>
      </c>
    </row>
    <row r="351147" spans="7:7" x14ac:dyDescent="0.3">
      <c r="G351147" s="59" t="s">
        <v>1638</v>
      </c>
    </row>
    <row r="351148" spans="7:7" x14ac:dyDescent="0.3">
      <c r="G351148" s="59" t="s">
        <v>1639</v>
      </c>
    </row>
    <row r="351149" spans="7:7" x14ac:dyDescent="0.3">
      <c r="G351149" s="59" t="s">
        <v>1640</v>
      </c>
    </row>
    <row r="351150" spans="7:7" x14ac:dyDescent="0.3">
      <c r="G351150" s="59" t="s">
        <v>1641</v>
      </c>
    </row>
    <row r="351151" spans="7:7" x14ac:dyDescent="0.3">
      <c r="G351151" s="59" t="s">
        <v>1642</v>
      </c>
    </row>
    <row r="351152" spans="7:7" x14ac:dyDescent="0.3">
      <c r="G351152" s="59" t="s">
        <v>1643</v>
      </c>
    </row>
    <row r="351153" spans="7:7" x14ac:dyDescent="0.3">
      <c r="G351153" s="59" t="s">
        <v>1644</v>
      </c>
    </row>
    <row r="351154" spans="7:7" x14ac:dyDescent="0.3">
      <c r="G351154" s="59" t="s">
        <v>1645</v>
      </c>
    </row>
    <row r="351155" spans="7:7" x14ac:dyDescent="0.3">
      <c r="G351155" s="59" t="s">
        <v>1646</v>
      </c>
    </row>
    <row r="351156" spans="7:7" x14ac:dyDescent="0.3">
      <c r="G351156" s="59" t="s">
        <v>1647</v>
      </c>
    </row>
    <row r="351157" spans="7:7" x14ac:dyDescent="0.3">
      <c r="G351157" s="59" t="s">
        <v>1648</v>
      </c>
    </row>
    <row r="351158" spans="7:7" x14ac:dyDescent="0.3">
      <c r="G351158" s="59" t="s">
        <v>1649</v>
      </c>
    </row>
    <row r="351159" spans="7:7" x14ac:dyDescent="0.3">
      <c r="G351159" s="59" t="s">
        <v>1650</v>
      </c>
    </row>
    <row r="351160" spans="7:7" x14ac:dyDescent="0.3">
      <c r="G351160" s="59" t="s">
        <v>1651</v>
      </c>
    </row>
    <row r="351161" spans="7:7" x14ac:dyDescent="0.3">
      <c r="G351161" s="59" t="s">
        <v>1652</v>
      </c>
    </row>
    <row r="351162" spans="7:7" x14ac:dyDescent="0.3">
      <c r="G351162" s="59" t="s">
        <v>1653</v>
      </c>
    </row>
    <row r="351163" spans="7:7" x14ac:dyDescent="0.3">
      <c r="G351163" s="59" t="s">
        <v>1654</v>
      </c>
    </row>
    <row r="351164" spans="7:7" x14ac:dyDescent="0.3">
      <c r="G351164" s="59" t="s">
        <v>1655</v>
      </c>
    </row>
    <row r="351165" spans="7:7" x14ac:dyDescent="0.3">
      <c r="G351165" s="59" t="s">
        <v>1656</v>
      </c>
    </row>
    <row r="351166" spans="7:7" x14ac:dyDescent="0.3">
      <c r="G351166" s="59" t="s">
        <v>1657</v>
      </c>
    </row>
    <row r="351167" spans="7:7" x14ac:dyDescent="0.3">
      <c r="G351167" s="59" t="s">
        <v>1658</v>
      </c>
    </row>
    <row r="351168" spans="7:7" x14ac:dyDescent="0.3">
      <c r="G351168" s="59" t="s">
        <v>1659</v>
      </c>
    </row>
    <row r="351169" spans="7:7" x14ac:dyDescent="0.3">
      <c r="G351169" s="59" t="s">
        <v>1660</v>
      </c>
    </row>
    <row r="351170" spans="7:7" x14ac:dyDescent="0.3">
      <c r="G351170" s="59" t="s">
        <v>1661</v>
      </c>
    </row>
    <row r="351171" spans="7:7" x14ac:dyDescent="0.3">
      <c r="G351171" s="59" t="s">
        <v>1662</v>
      </c>
    </row>
    <row r="351172" spans="7:7" x14ac:dyDescent="0.3">
      <c r="G351172" s="59" t="s">
        <v>1663</v>
      </c>
    </row>
    <row r="351173" spans="7:7" x14ac:dyDescent="0.3">
      <c r="G351173" s="59" t="s">
        <v>1664</v>
      </c>
    </row>
    <row r="351174" spans="7:7" x14ac:dyDescent="0.3">
      <c r="G351174" s="59" t="s">
        <v>1665</v>
      </c>
    </row>
    <row r="351175" spans="7:7" x14ac:dyDescent="0.3">
      <c r="G351175" s="59" t="s">
        <v>1666</v>
      </c>
    </row>
    <row r="351176" spans="7:7" x14ac:dyDescent="0.3">
      <c r="G351176" s="59" t="s">
        <v>1667</v>
      </c>
    </row>
    <row r="351177" spans="7:7" x14ac:dyDescent="0.3">
      <c r="G351177" s="59" t="s">
        <v>1668</v>
      </c>
    </row>
    <row r="351178" spans="7:7" x14ac:dyDescent="0.3">
      <c r="G351178" s="59" t="s">
        <v>1669</v>
      </c>
    </row>
    <row r="351179" spans="7:7" x14ac:dyDescent="0.3">
      <c r="G351179" s="59" t="s">
        <v>1670</v>
      </c>
    </row>
    <row r="351180" spans="7:7" x14ac:dyDescent="0.3">
      <c r="G351180" s="59" t="s">
        <v>1671</v>
      </c>
    </row>
    <row r="351181" spans="7:7" x14ac:dyDescent="0.3">
      <c r="G351181" s="59" t="s">
        <v>1672</v>
      </c>
    </row>
    <row r="351182" spans="7:7" x14ac:dyDescent="0.3">
      <c r="G351182" s="59" t="s">
        <v>1673</v>
      </c>
    </row>
    <row r="351183" spans="7:7" x14ac:dyDescent="0.3">
      <c r="G351183" s="59" t="s">
        <v>1674</v>
      </c>
    </row>
    <row r="351184" spans="7:7" x14ac:dyDescent="0.3">
      <c r="G351184" s="59" t="s">
        <v>1675</v>
      </c>
    </row>
    <row r="351185" spans="7:7" x14ac:dyDescent="0.3">
      <c r="G351185" s="59" t="s">
        <v>1676</v>
      </c>
    </row>
    <row r="351186" spans="7:7" x14ac:dyDescent="0.3">
      <c r="G351186" s="59" t="s">
        <v>1677</v>
      </c>
    </row>
    <row r="351187" spans="7:7" x14ac:dyDescent="0.3">
      <c r="G351187" s="59" t="s">
        <v>1678</v>
      </c>
    </row>
    <row r="351188" spans="7:7" x14ac:dyDescent="0.3">
      <c r="G351188" s="59" t="s">
        <v>1679</v>
      </c>
    </row>
    <row r="351189" spans="7:7" x14ac:dyDescent="0.3">
      <c r="G351189" s="59" t="s">
        <v>1680</v>
      </c>
    </row>
    <row r="351190" spans="7:7" x14ac:dyDescent="0.3">
      <c r="G351190" s="59" t="s">
        <v>1681</v>
      </c>
    </row>
    <row r="351191" spans="7:7" x14ac:dyDescent="0.3">
      <c r="G351191" s="59" t="s">
        <v>1682</v>
      </c>
    </row>
    <row r="351192" spans="7:7" x14ac:dyDescent="0.3">
      <c r="G351192" s="59" t="s">
        <v>1683</v>
      </c>
    </row>
    <row r="351193" spans="7:7" x14ac:dyDescent="0.3">
      <c r="G351193" s="59" t="s">
        <v>1684</v>
      </c>
    </row>
    <row r="351194" spans="7:7" x14ac:dyDescent="0.3">
      <c r="G351194" s="59" t="s">
        <v>1685</v>
      </c>
    </row>
    <row r="351195" spans="7:7" x14ac:dyDescent="0.3">
      <c r="G351195" s="59" t="s">
        <v>1686</v>
      </c>
    </row>
    <row r="351196" spans="7:7" x14ac:dyDescent="0.3">
      <c r="G351196" s="59" t="s">
        <v>1687</v>
      </c>
    </row>
    <row r="351197" spans="7:7" x14ac:dyDescent="0.3">
      <c r="G351197" s="59" t="s">
        <v>1688</v>
      </c>
    </row>
    <row r="351198" spans="7:7" x14ac:dyDescent="0.3">
      <c r="G351198" s="59" t="s">
        <v>1689</v>
      </c>
    </row>
    <row r="351199" spans="7:7" x14ac:dyDescent="0.3">
      <c r="G351199" s="59" t="s">
        <v>1690</v>
      </c>
    </row>
    <row r="351200" spans="7:7" x14ac:dyDescent="0.3">
      <c r="G351200" s="59" t="s">
        <v>1691</v>
      </c>
    </row>
    <row r="351201" spans="7:7" x14ac:dyDescent="0.3">
      <c r="G351201" s="59" t="s">
        <v>1692</v>
      </c>
    </row>
    <row r="351202" spans="7:7" x14ac:dyDescent="0.3">
      <c r="G351202" s="59" t="s">
        <v>1693</v>
      </c>
    </row>
    <row r="351203" spans="7:7" x14ac:dyDescent="0.3">
      <c r="G351203" s="59" t="s">
        <v>1694</v>
      </c>
    </row>
    <row r="351204" spans="7:7" x14ac:dyDescent="0.3">
      <c r="G351204" s="59" t="s">
        <v>1695</v>
      </c>
    </row>
    <row r="351205" spans="7:7" x14ac:dyDescent="0.3">
      <c r="G351205" s="59" t="s">
        <v>1696</v>
      </c>
    </row>
    <row r="351206" spans="7:7" x14ac:dyDescent="0.3">
      <c r="G351206" s="59" t="s">
        <v>1697</v>
      </c>
    </row>
    <row r="351207" spans="7:7" x14ac:dyDescent="0.3">
      <c r="G351207" s="59" t="s">
        <v>1698</v>
      </c>
    </row>
    <row r="351208" spans="7:7" x14ac:dyDescent="0.3">
      <c r="G351208" s="59" t="s">
        <v>1699</v>
      </c>
    </row>
    <row r="351209" spans="7:7" x14ac:dyDescent="0.3">
      <c r="G351209" s="59" t="s">
        <v>1700</v>
      </c>
    </row>
    <row r="351210" spans="7:7" x14ac:dyDescent="0.3">
      <c r="G351210" s="59" t="s">
        <v>1701</v>
      </c>
    </row>
    <row r="351211" spans="7:7" x14ac:dyDescent="0.3">
      <c r="G351211" s="59" t="s">
        <v>1702</v>
      </c>
    </row>
    <row r="351212" spans="7:7" x14ac:dyDescent="0.3">
      <c r="G351212" s="59" t="s">
        <v>1703</v>
      </c>
    </row>
    <row r="351213" spans="7:7" x14ac:dyDescent="0.3">
      <c r="G351213" s="59" t="s">
        <v>1704</v>
      </c>
    </row>
    <row r="351214" spans="7:7" x14ac:dyDescent="0.3">
      <c r="G351214" s="59" t="s">
        <v>1705</v>
      </c>
    </row>
    <row r="351215" spans="7:7" x14ac:dyDescent="0.3">
      <c r="G351215" s="59" t="s">
        <v>1706</v>
      </c>
    </row>
    <row r="351216" spans="7:7" x14ac:dyDescent="0.3">
      <c r="G351216" s="59" t="s">
        <v>1707</v>
      </c>
    </row>
    <row r="351217" spans="7:7" x14ac:dyDescent="0.3">
      <c r="G351217" s="59" t="s">
        <v>1708</v>
      </c>
    </row>
    <row r="351218" spans="7:7" x14ac:dyDescent="0.3">
      <c r="G351218" s="59" t="s">
        <v>1709</v>
      </c>
    </row>
    <row r="351219" spans="7:7" x14ac:dyDescent="0.3">
      <c r="G351219" s="59" t="s">
        <v>1710</v>
      </c>
    </row>
    <row r="351220" spans="7:7" x14ac:dyDescent="0.3">
      <c r="G351220" s="59" t="s">
        <v>1711</v>
      </c>
    </row>
    <row r="351221" spans="7:7" x14ac:dyDescent="0.3">
      <c r="G351221" s="59" t="s">
        <v>1712</v>
      </c>
    </row>
    <row r="351222" spans="7:7" x14ac:dyDescent="0.3">
      <c r="G351222" s="59" t="s">
        <v>1713</v>
      </c>
    </row>
    <row r="351223" spans="7:7" x14ac:dyDescent="0.3">
      <c r="G351223" s="59" t="s">
        <v>1714</v>
      </c>
    </row>
    <row r="351224" spans="7:7" x14ac:dyDescent="0.3">
      <c r="G351224" s="59" t="s">
        <v>1715</v>
      </c>
    </row>
    <row r="351225" spans="7:7" x14ac:dyDescent="0.3">
      <c r="G351225" s="59" t="s">
        <v>1716</v>
      </c>
    </row>
    <row r="351226" spans="7:7" x14ac:dyDescent="0.3">
      <c r="G351226" s="59" t="s">
        <v>1717</v>
      </c>
    </row>
    <row r="351227" spans="7:7" x14ac:dyDescent="0.3">
      <c r="G351227" s="59" t="s">
        <v>1718</v>
      </c>
    </row>
    <row r="351228" spans="7:7" x14ac:dyDescent="0.3">
      <c r="G351228" s="59" t="s">
        <v>1719</v>
      </c>
    </row>
    <row r="351229" spans="7:7" x14ac:dyDescent="0.3">
      <c r="G351229" s="59" t="s">
        <v>1720</v>
      </c>
    </row>
    <row r="351230" spans="7:7" x14ac:dyDescent="0.3">
      <c r="G351230" s="59" t="s">
        <v>1721</v>
      </c>
    </row>
    <row r="351231" spans="7:7" x14ac:dyDescent="0.3">
      <c r="G351231" s="59" t="s">
        <v>1722</v>
      </c>
    </row>
    <row r="351232" spans="7:7" x14ac:dyDescent="0.3">
      <c r="G351232" s="59" t="s">
        <v>1723</v>
      </c>
    </row>
    <row r="351233" spans="7:7" x14ac:dyDescent="0.3">
      <c r="G351233" s="59" t="s">
        <v>1724</v>
      </c>
    </row>
    <row r="351234" spans="7:7" x14ac:dyDescent="0.3">
      <c r="G351234" s="59" t="s">
        <v>1725</v>
      </c>
    </row>
    <row r="351235" spans="7:7" x14ac:dyDescent="0.3">
      <c r="G351235" s="59" t="s">
        <v>1726</v>
      </c>
    </row>
    <row r="351236" spans="7:7" x14ac:dyDescent="0.3">
      <c r="G351236" s="59" t="s">
        <v>1727</v>
      </c>
    </row>
    <row r="351237" spans="7:7" x14ac:dyDescent="0.3">
      <c r="G351237" s="59" t="s">
        <v>1728</v>
      </c>
    </row>
    <row r="351238" spans="7:7" x14ac:dyDescent="0.3">
      <c r="G351238" s="59" t="s">
        <v>1729</v>
      </c>
    </row>
    <row r="351239" spans="7:7" x14ac:dyDescent="0.3">
      <c r="G351239" s="59" t="s">
        <v>1730</v>
      </c>
    </row>
    <row r="351240" spans="7:7" x14ac:dyDescent="0.3">
      <c r="G351240" s="59" t="s">
        <v>1731</v>
      </c>
    </row>
    <row r="351241" spans="7:7" x14ac:dyDescent="0.3">
      <c r="G351241" s="59" t="s">
        <v>1732</v>
      </c>
    </row>
    <row r="351242" spans="7:7" x14ac:dyDescent="0.3">
      <c r="G351242" s="59" t="s">
        <v>1733</v>
      </c>
    </row>
    <row r="351243" spans="7:7" x14ac:dyDescent="0.3">
      <c r="G351243" s="59" t="s">
        <v>1734</v>
      </c>
    </row>
    <row r="351244" spans="7:7" x14ac:dyDescent="0.3">
      <c r="G351244" s="59" t="s">
        <v>1735</v>
      </c>
    </row>
    <row r="351245" spans="7:7" x14ac:dyDescent="0.3">
      <c r="G351245" s="59" t="s">
        <v>1736</v>
      </c>
    </row>
    <row r="351246" spans="7:7" x14ac:dyDescent="0.3">
      <c r="G351246" s="59" t="s">
        <v>1737</v>
      </c>
    </row>
    <row r="351247" spans="7:7" x14ac:dyDescent="0.3">
      <c r="G351247" s="59" t="s">
        <v>1738</v>
      </c>
    </row>
    <row r="351248" spans="7:7" x14ac:dyDescent="0.3">
      <c r="G351248" s="59" t="s">
        <v>1739</v>
      </c>
    </row>
    <row r="351249" spans="7:7" x14ac:dyDescent="0.3">
      <c r="G351249" s="59" t="s">
        <v>1740</v>
      </c>
    </row>
    <row r="351250" spans="7:7" x14ac:dyDescent="0.3">
      <c r="G351250" s="59" t="s">
        <v>1741</v>
      </c>
    </row>
    <row r="351251" spans="7:7" x14ac:dyDescent="0.3">
      <c r="G351251" s="59" t="s">
        <v>1742</v>
      </c>
    </row>
    <row r="351252" spans="7:7" x14ac:dyDescent="0.3">
      <c r="G351252" s="59" t="s">
        <v>1743</v>
      </c>
    </row>
    <row r="351253" spans="7:7" x14ac:dyDescent="0.3">
      <c r="G351253" s="59" t="s">
        <v>1744</v>
      </c>
    </row>
    <row r="351254" spans="7:7" x14ac:dyDescent="0.3">
      <c r="G351254" s="59" t="s">
        <v>1745</v>
      </c>
    </row>
    <row r="351255" spans="7:7" x14ac:dyDescent="0.3">
      <c r="G351255" s="59" t="s">
        <v>1746</v>
      </c>
    </row>
    <row r="351256" spans="7:7" x14ac:dyDescent="0.3">
      <c r="G351256" s="59" t="s">
        <v>1747</v>
      </c>
    </row>
    <row r="351257" spans="7:7" x14ac:dyDescent="0.3">
      <c r="G351257" s="59" t="s">
        <v>1748</v>
      </c>
    </row>
    <row r="351258" spans="7:7" x14ac:dyDescent="0.3">
      <c r="G351258" s="59" t="s">
        <v>1749</v>
      </c>
    </row>
    <row r="351259" spans="7:7" x14ac:dyDescent="0.3">
      <c r="G351259" s="59" t="s">
        <v>1750</v>
      </c>
    </row>
    <row r="351260" spans="7:7" x14ac:dyDescent="0.3">
      <c r="G351260" s="59" t="s">
        <v>1751</v>
      </c>
    </row>
    <row r="351261" spans="7:7" x14ac:dyDescent="0.3">
      <c r="G351261" s="59" t="s">
        <v>1752</v>
      </c>
    </row>
    <row r="351262" spans="7:7" x14ac:dyDescent="0.3">
      <c r="G351262" s="59" t="s">
        <v>1753</v>
      </c>
    </row>
    <row r="351263" spans="7:7" x14ac:dyDescent="0.3">
      <c r="G351263" s="59" t="s">
        <v>1754</v>
      </c>
    </row>
    <row r="351264" spans="7:7" x14ac:dyDescent="0.3">
      <c r="G351264" s="59" t="s">
        <v>1755</v>
      </c>
    </row>
    <row r="351265" spans="7:7" x14ac:dyDescent="0.3">
      <c r="G351265" s="59" t="s">
        <v>1756</v>
      </c>
    </row>
    <row r="351266" spans="7:7" x14ac:dyDescent="0.3">
      <c r="G351266" s="59" t="s">
        <v>1757</v>
      </c>
    </row>
    <row r="351267" spans="7:7" x14ac:dyDescent="0.3">
      <c r="G351267" s="59" t="s">
        <v>1758</v>
      </c>
    </row>
    <row r="351268" spans="7:7" x14ac:dyDescent="0.3">
      <c r="G351268" s="59" t="s">
        <v>1759</v>
      </c>
    </row>
    <row r="351269" spans="7:7" x14ac:dyDescent="0.3">
      <c r="G351269" s="59" t="s">
        <v>1760</v>
      </c>
    </row>
    <row r="351270" spans="7:7" x14ac:dyDescent="0.3">
      <c r="G351270" s="59" t="s">
        <v>1761</v>
      </c>
    </row>
    <row r="351271" spans="7:7" x14ac:dyDescent="0.3">
      <c r="G351271" s="59" t="s">
        <v>1762</v>
      </c>
    </row>
    <row r="351272" spans="7:7" x14ac:dyDescent="0.3">
      <c r="G351272" s="59" t="s">
        <v>1763</v>
      </c>
    </row>
    <row r="351273" spans="7:7" x14ac:dyDescent="0.3">
      <c r="G351273" s="59" t="s">
        <v>1764</v>
      </c>
    </row>
    <row r="351274" spans="7:7" x14ac:dyDescent="0.3">
      <c r="G351274" s="59" t="s">
        <v>1765</v>
      </c>
    </row>
    <row r="351275" spans="7:7" x14ac:dyDescent="0.3">
      <c r="G351275" s="59" t="s">
        <v>1766</v>
      </c>
    </row>
    <row r="351276" spans="7:7" x14ac:dyDescent="0.3">
      <c r="G351276" s="59" t="s">
        <v>1767</v>
      </c>
    </row>
    <row r="351277" spans="7:7" x14ac:dyDescent="0.3">
      <c r="G351277" s="59" t="s">
        <v>1768</v>
      </c>
    </row>
    <row r="351278" spans="7:7" x14ac:dyDescent="0.3">
      <c r="G351278" s="59" t="s">
        <v>1769</v>
      </c>
    </row>
    <row r="351279" spans="7:7" x14ac:dyDescent="0.3">
      <c r="G351279" s="59" t="s">
        <v>1770</v>
      </c>
    </row>
    <row r="351280" spans="7:7" x14ac:dyDescent="0.3">
      <c r="G351280" s="59" t="s">
        <v>1771</v>
      </c>
    </row>
    <row r="351281" spans="7:7" x14ac:dyDescent="0.3">
      <c r="G351281" s="59" t="s">
        <v>1772</v>
      </c>
    </row>
    <row r="351282" spans="7:7" x14ac:dyDescent="0.3">
      <c r="G351282" s="59" t="s">
        <v>1773</v>
      </c>
    </row>
    <row r="351283" spans="7:7" x14ac:dyDescent="0.3">
      <c r="G351283" s="59" t="s">
        <v>1774</v>
      </c>
    </row>
    <row r="351284" spans="7:7" x14ac:dyDescent="0.3">
      <c r="G351284" s="59" t="s">
        <v>1775</v>
      </c>
    </row>
    <row r="351285" spans="7:7" x14ac:dyDescent="0.3">
      <c r="G351285" s="59" t="s">
        <v>1776</v>
      </c>
    </row>
    <row r="351286" spans="7:7" x14ac:dyDescent="0.3">
      <c r="G351286" s="59" t="s">
        <v>1777</v>
      </c>
    </row>
    <row r="351287" spans="7:7" x14ac:dyDescent="0.3">
      <c r="G351287" s="59" t="s">
        <v>1778</v>
      </c>
    </row>
    <row r="351288" spans="7:7" x14ac:dyDescent="0.3">
      <c r="G351288" s="59" t="s">
        <v>1779</v>
      </c>
    </row>
    <row r="351289" spans="7:7" x14ac:dyDescent="0.3">
      <c r="G351289" s="59" t="s">
        <v>1780</v>
      </c>
    </row>
    <row r="351290" spans="7:7" x14ac:dyDescent="0.3">
      <c r="G351290" s="59" t="s">
        <v>1781</v>
      </c>
    </row>
    <row r="351291" spans="7:7" x14ac:dyDescent="0.3">
      <c r="G351291" s="59" t="s">
        <v>1782</v>
      </c>
    </row>
    <row r="351292" spans="7:7" x14ac:dyDescent="0.3">
      <c r="G351292" s="59" t="s">
        <v>1783</v>
      </c>
    </row>
    <row r="351293" spans="7:7" x14ac:dyDescent="0.3">
      <c r="G351293" s="59" t="s">
        <v>1784</v>
      </c>
    </row>
    <row r="351294" spans="7:7" x14ac:dyDescent="0.3">
      <c r="G351294" s="59" t="s">
        <v>1785</v>
      </c>
    </row>
    <row r="351295" spans="7:7" x14ac:dyDescent="0.3">
      <c r="G351295" s="59" t="s">
        <v>1786</v>
      </c>
    </row>
    <row r="351296" spans="7:7" x14ac:dyDescent="0.3">
      <c r="G351296" s="59" t="s">
        <v>1787</v>
      </c>
    </row>
    <row r="351297" spans="7:7" x14ac:dyDescent="0.3">
      <c r="G351297" s="59" t="s">
        <v>1788</v>
      </c>
    </row>
    <row r="351298" spans="7:7" x14ac:dyDescent="0.3">
      <c r="G351298" s="59" t="s">
        <v>1789</v>
      </c>
    </row>
    <row r="351299" spans="7:7" x14ac:dyDescent="0.3">
      <c r="G351299" s="59" t="s">
        <v>1790</v>
      </c>
    </row>
    <row r="351300" spans="7:7" x14ac:dyDescent="0.3">
      <c r="G351300" s="59" t="s">
        <v>1791</v>
      </c>
    </row>
    <row r="351301" spans="7:7" x14ac:dyDescent="0.3">
      <c r="G351301" s="59" t="s">
        <v>1792</v>
      </c>
    </row>
    <row r="351302" spans="7:7" x14ac:dyDescent="0.3">
      <c r="G351302" s="59" t="s">
        <v>1793</v>
      </c>
    </row>
    <row r="351303" spans="7:7" x14ac:dyDescent="0.3">
      <c r="G351303" s="59" t="s">
        <v>1794</v>
      </c>
    </row>
    <row r="351304" spans="7:7" x14ac:dyDescent="0.3">
      <c r="G351304" s="59" t="s">
        <v>1795</v>
      </c>
    </row>
    <row r="351305" spans="7:7" x14ac:dyDescent="0.3">
      <c r="G351305" s="59" t="s">
        <v>1796</v>
      </c>
    </row>
    <row r="351306" spans="7:7" x14ac:dyDescent="0.3">
      <c r="G351306" s="59" t="s">
        <v>1797</v>
      </c>
    </row>
    <row r="351307" spans="7:7" x14ac:dyDescent="0.3">
      <c r="G351307" s="59" t="s">
        <v>1798</v>
      </c>
    </row>
    <row r="351308" spans="7:7" x14ac:dyDescent="0.3">
      <c r="G351308" s="59" t="s">
        <v>1799</v>
      </c>
    </row>
    <row r="351309" spans="7:7" x14ac:dyDescent="0.3">
      <c r="G351309" s="59" t="s">
        <v>1800</v>
      </c>
    </row>
    <row r="351310" spans="7:7" x14ac:dyDescent="0.3">
      <c r="G351310" s="59" t="s">
        <v>1801</v>
      </c>
    </row>
    <row r="351311" spans="7:7" x14ac:dyDescent="0.3">
      <c r="G351311" s="59" t="s">
        <v>1802</v>
      </c>
    </row>
    <row r="351312" spans="7:7" x14ac:dyDescent="0.3">
      <c r="G351312" s="59" t="s">
        <v>1803</v>
      </c>
    </row>
    <row r="351313" spans="7:7" x14ac:dyDescent="0.3">
      <c r="G351313" s="59" t="s">
        <v>1804</v>
      </c>
    </row>
    <row r="351314" spans="7:7" x14ac:dyDescent="0.3">
      <c r="G351314" s="59" t="s">
        <v>1805</v>
      </c>
    </row>
    <row r="351315" spans="7:7" x14ac:dyDescent="0.3">
      <c r="G351315" s="59" t="s">
        <v>1806</v>
      </c>
    </row>
    <row r="351316" spans="7:7" x14ac:dyDescent="0.3">
      <c r="G351316" s="59" t="s">
        <v>1807</v>
      </c>
    </row>
    <row r="351317" spans="7:7" x14ac:dyDescent="0.3">
      <c r="G351317" s="59" t="s">
        <v>1808</v>
      </c>
    </row>
    <row r="351318" spans="7:7" x14ac:dyDescent="0.3">
      <c r="G351318" s="59" t="s">
        <v>1809</v>
      </c>
    </row>
    <row r="351319" spans="7:7" x14ac:dyDescent="0.3">
      <c r="G351319" s="59" t="s">
        <v>1810</v>
      </c>
    </row>
    <row r="351320" spans="7:7" x14ac:dyDescent="0.3">
      <c r="G351320" s="59" t="s">
        <v>1811</v>
      </c>
    </row>
    <row r="351321" spans="7:7" x14ac:dyDescent="0.3">
      <c r="G351321" s="59" t="s">
        <v>1812</v>
      </c>
    </row>
    <row r="351322" spans="7:7" x14ac:dyDescent="0.3">
      <c r="G351322" s="59" t="s">
        <v>1813</v>
      </c>
    </row>
    <row r="351323" spans="7:7" x14ac:dyDescent="0.3">
      <c r="G351323" s="59" t="s">
        <v>1814</v>
      </c>
    </row>
    <row r="351324" spans="7:7" x14ac:dyDescent="0.3">
      <c r="G351324" s="59" t="s">
        <v>1815</v>
      </c>
    </row>
    <row r="351325" spans="7:7" x14ac:dyDescent="0.3">
      <c r="G351325" s="59" t="s">
        <v>1816</v>
      </c>
    </row>
    <row r="351326" spans="7:7" x14ac:dyDescent="0.3">
      <c r="G351326" s="59" t="s">
        <v>1817</v>
      </c>
    </row>
    <row r="351327" spans="7:7" x14ac:dyDescent="0.3">
      <c r="G351327" s="59" t="s">
        <v>1818</v>
      </c>
    </row>
    <row r="351328" spans="7:7" x14ac:dyDescent="0.3">
      <c r="G351328" s="59" t="s">
        <v>1819</v>
      </c>
    </row>
    <row r="351329" spans="7:7" x14ac:dyDescent="0.3">
      <c r="G351329" s="59" t="s">
        <v>1820</v>
      </c>
    </row>
    <row r="351330" spans="7:7" x14ac:dyDescent="0.3">
      <c r="G351330" s="59" t="s">
        <v>1821</v>
      </c>
    </row>
    <row r="351331" spans="7:7" x14ac:dyDescent="0.3">
      <c r="G351331" s="59" t="s">
        <v>1822</v>
      </c>
    </row>
    <row r="351332" spans="7:7" x14ac:dyDescent="0.3">
      <c r="G351332" s="59" t="s">
        <v>1823</v>
      </c>
    </row>
    <row r="351333" spans="7:7" x14ac:dyDescent="0.3">
      <c r="G351333" s="59" t="s">
        <v>1824</v>
      </c>
    </row>
    <row r="351334" spans="7:7" x14ac:dyDescent="0.3">
      <c r="G351334" s="59" t="s">
        <v>1825</v>
      </c>
    </row>
    <row r="351335" spans="7:7" x14ac:dyDescent="0.3">
      <c r="G351335" s="59" t="s">
        <v>1826</v>
      </c>
    </row>
    <row r="351336" spans="7:7" x14ac:dyDescent="0.3">
      <c r="G351336" s="59" t="s">
        <v>1827</v>
      </c>
    </row>
    <row r="351337" spans="7:7" x14ac:dyDescent="0.3">
      <c r="G351337" s="59" t="s">
        <v>1828</v>
      </c>
    </row>
    <row r="351338" spans="7:7" x14ac:dyDescent="0.3">
      <c r="G351338" s="59" t="s">
        <v>1829</v>
      </c>
    </row>
    <row r="351339" spans="7:7" x14ac:dyDescent="0.3">
      <c r="G351339" s="59" t="s">
        <v>1830</v>
      </c>
    </row>
    <row r="351340" spans="7:7" x14ac:dyDescent="0.3">
      <c r="G351340" s="59" t="s">
        <v>1831</v>
      </c>
    </row>
    <row r="351341" spans="7:7" x14ac:dyDescent="0.3">
      <c r="G351341" s="59" t="s">
        <v>1832</v>
      </c>
    </row>
    <row r="351342" spans="7:7" x14ac:dyDescent="0.3">
      <c r="G351342" s="59" t="s">
        <v>1833</v>
      </c>
    </row>
    <row r="351343" spans="7:7" x14ac:dyDescent="0.3">
      <c r="G351343" s="59" t="s">
        <v>1834</v>
      </c>
    </row>
    <row r="351344" spans="7:7" x14ac:dyDescent="0.3">
      <c r="G351344" s="59" t="s">
        <v>1835</v>
      </c>
    </row>
    <row r="351345" spans="7:7" x14ac:dyDescent="0.3">
      <c r="G351345" s="59" t="s">
        <v>1836</v>
      </c>
    </row>
    <row r="351346" spans="7:7" x14ac:dyDescent="0.3">
      <c r="G351346" s="59" t="s">
        <v>1837</v>
      </c>
    </row>
    <row r="351347" spans="7:7" x14ac:dyDescent="0.3">
      <c r="G351347" s="59" t="s">
        <v>1838</v>
      </c>
    </row>
    <row r="351348" spans="7:7" x14ac:dyDescent="0.3">
      <c r="G351348" s="59" t="s">
        <v>1839</v>
      </c>
    </row>
    <row r="351349" spans="7:7" x14ac:dyDescent="0.3">
      <c r="G351349" s="59" t="s">
        <v>1840</v>
      </c>
    </row>
    <row r="351350" spans="7:7" x14ac:dyDescent="0.3">
      <c r="G351350" s="59" t="s">
        <v>1841</v>
      </c>
    </row>
    <row r="351351" spans="7:7" x14ac:dyDescent="0.3">
      <c r="G351351" s="59" t="s">
        <v>1842</v>
      </c>
    </row>
    <row r="351352" spans="7:7" x14ac:dyDescent="0.3">
      <c r="G351352" s="59" t="s">
        <v>1843</v>
      </c>
    </row>
    <row r="351353" spans="7:7" x14ac:dyDescent="0.3">
      <c r="G351353" s="59" t="s">
        <v>1844</v>
      </c>
    </row>
    <row r="351354" spans="7:7" x14ac:dyDescent="0.3">
      <c r="G351354" s="59" t="s">
        <v>1845</v>
      </c>
    </row>
    <row r="351355" spans="7:7" x14ac:dyDescent="0.3">
      <c r="G351355" s="59" t="s">
        <v>1846</v>
      </c>
    </row>
    <row r="351356" spans="7:7" x14ac:dyDescent="0.3">
      <c r="G351356" s="59" t="s">
        <v>1847</v>
      </c>
    </row>
    <row r="351357" spans="7:7" x14ac:dyDescent="0.3">
      <c r="G351357" s="59" t="s">
        <v>1848</v>
      </c>
    </row>
    <row r="351358" spans="7:7" x14ac:dyDescent="0.3">
      <c r="G351358" s="59" t="s">
        <v>1849</v>
      </c>
    </row>
    <row r="351359" spans="7:7" x14ac:dyDescent="0.3">
      <c r="G351359" s="59" t="s">
        <v>1850</v>
      </c>
    </row>
    <row r="351360" spans="7:7" x14ac:dyDescent="0.3">
      <c r="G351360" s="59" t="s">
        <v>1851</v>
      </c>
    </row>
    <row r="351361" spans="7:7" x14ac:dyDescent="0.3">
      <c r="G351361" s="59" t="s">
        <v>1852</v>
      </c>
    </row>
    <row r="351362" spans="7:7" x14ac:dyDescent="0.3">
      <c r="G351362" s="59" t="s">
        <v>1853</v>
      </c>
    </row>
    <row r="351363" spans="7:7" x14ac:dyDescent="0.3">
      <c r="G351363" s="59" t="s">
        <v>1854</v>
      </c>
    </row>
    <row r="351364" spans="7:7" x14ac:dyDescent="0.3">
      <c r="G351364" s="59" t="s">
        <v>1855</v>
      </c>
    </row>
    <row r="351365" spans="7:7" x14ac:dyDescent="0.3">
      <c r="G351365" s="59" t="s">
        <v>1856</v>
      </c>
    </row>
    <row r="351366" spans="7:7" x14ac:dyDescent="0.3">
      <c r="G351366" s="59" t="s">
        <v>1857</v>
      </c>
    </row>
    <row r="351367" spans="7:7" x14ac:dyDescent="0.3">
      <c r="G351367" s="59" t="s">
        <v>1858</v>
      </c>
    </row>
    <row r="351368" spans="7:7" x14ac:dyDescent="0.3">
      <c r="G351368" s="59" t="s">
        <v>1859</v>
      </c>
    </row>
    <row r="351369" spans="7:7" x14ac:dyDescent="0.3">
      <c r="G351369" s="59" t="s">
        <v>1860</v>
      </c>
    </row>
    <row r="351370" spans="7:7" x14ac:dyDescent="0.3">
      <c r="G351370" s="59" t="s">
        <v>1861</v>
      </c>
    </row>
    <row r="351371" spans="7:7" x14ac:dyDescent="0.3">
      <c r="G351371" s="59" t="s">
        <v>1862</v>
      </c>
    </row>
    <row r="351372" spans="7:7" x14ac:dyDescent="0.3">
      <c r="G351372" s="59" t="s">
        <v>1863</v>
      </c>
    </row>
    <row r="351373" spans="7:7" x14ac:dyDescent="0.3">
      <c r="G351373" s="59" t="s">
        <v>1864</v>
      </c>
    </row>
    <row r="351374" spans="7:7" x14ac:dyDescent="0.3">
      <c r="G351374" s="59" t="s">
        <v>1865</v>
      </c>
    </row>
    <row r="351375" spans="7:7" x14ac:dyDescent="0.3">
      <c r="G351375" s="59" t="s">
        <v>1866</v>
      </c>
    </row>
    <row r="351376" spans="7:7" x14ac:dyDescent="0.3">
      <c r="G351376" s="59" t="s">
        <v>1867</v>
      </c>
    </row>
    <row r="351377" spans="7:7" x14ac:dyDescent="0.3">
      <c r="G351377" s="59" t="s">
        <v>1868</v>
      </c>
    </row>
    <row r="351378" spans="7:7" x14ac:dyDescent="0.3">
      <c r="G351378" s="59" t="s">
        <v>1869</v>
      </c>
    </row>
    <row r="351379" spans="7:7" x14ac:dyDescent="0.3">
      <c r="G351379" s="59" t="s">
        <v>1870</v>
      </c>
    </row>
    <row r="351380" spans="7:7" x14ac:dyDescent="0.3">
      <c r="G351380" s="59" t="s">
        <v>1871</v>
      </c>
    </row>
    <row r="351381" spans="7:7" x14ac:dyDescent="0.3">
      <c r="G351381" s="59" t="s">
        <v>1872</v>
      </c>
    </row>
    <row r="351382" spans="7:7" x14ac:dyDescent="0.3">
      <c r="G351382" s="59" t="s">
        <v>1873</v>
      </c>
    </row>
    <row r="351383" spans="7:7" x14ac:dyDescent="0.3">
      <c r="G351383" s="59" t="s">
        <v>1874</v>
      </c>
    </row>
    <row r="351384" spans="7:7" x14ac:dyDescent="0.3">
      <c r="G351384" s="59" t="s">
        <v>1875</v>
      </c>
    </row>
    <row r="351385" spans="7:7" x14ac:dyDescent="0.3">
      <c r="G351385" s="59" t="s">
        <v>1876</v>
      </c>
    </row>
    <row r="351386" spans="7:7" x14ac:dyDescent="0.3">
      <c r="G351386" s="59" t="s">
        <v>1877</v>
      </c>
    </row>
    <row r="351387" spans="7:7" x14ac:dyDescent="0.3">
      <c r="G351387" s="59" t="s">
        <v>1878</v>
      </c>
    </row>
    <row r="351388" spans="7:7" x14ac:dyDescent="0.3">
      <c r="G351388" s="59" t="s">
        <v>1879</v>
      </c>
    </row>
    <row r="351389" spans="7:7" x14ac:dyDescent="0.3">
      <c r="G351389" s="59" t="s">
        <v>1880</v>
      </c>
    </row>
    <row r="351390" spans="7:7" x14ac:dyDescent="0.3">
      <c r="G351390" s="59" t="s">
        <v>1881</v>
      </c>
    </row>
    <row r="351391" spans="7:7" x14ac:dyDescent="0.3">
      <c r="G351391" s="59" t="s">
        <v>1882</v>
      </c>
    </row>
    <row r="351392" spans="7:7" x14ac:dyDescent="0.3">
      <c r="G351392" s="59" t="s">
        <v>1883</v>
      </c>
    </row>
    <row r="351393" spans="7:7" x14ac:dyDescent="0.3">
      <c r="G351393" s="59" t="s">
        <v>1884</v>
      </c>
    </row>
    <row r="351394" spans="7:7" x14ac:dyDescent="0.3">
      <c r="G351394" s="59" t="s">
        <v>1885</v>
      </c>
    </row>
    <row r="351395" spans="7:7" x14ac:dyDescent="0.3">
      <c r="G351395" s="59" t="s">
        <v>1886</v>
      </c>
    </row>
    <row r="351396" spans="7:7" x14ac:dyDescent="0.3">
      <c r="G351396" s="59" t="s">
        <v>1887</v>
      </c>
    </row>
    <row r="351397" spans="7:7" x14ac:dyDescent="0.3">
      <c r="G351397" s="59" t="s">
        <v>1888</v>
      </c>
    </row>
    <row r="351398" spans="7:7" x14ac:dyDescent="0.3">
      <c r="G351398" s="59" t="s">
        <v>1889</v>
      </c>
    </row>
    <row r="351399" spans="7:7" x14ac:dyDescent="0.3">
      <c r="G351399" s="59" t="s">
        <v>1890</v>
      </c>
    </row>
    <row r="351400" spans="7:7" x14ac:dyDescent="0.3">
      <c r="G351400" s="59" t="s">
        <v>1891</v>
      </c>
    </row>
    <row r="351401" spans="7:7" x14ac:dyDescent="0.3">
      <c r="G351401" s="59" t="s">
        <v>1892</v>
      </c>
    </row>
    <row r="351402" spans="7:7" x14ac:dyDescent="0.3">
      <c r="G351402" s="59" t="s">
        <v>1893</v>
      </c>
    </row>
    <row r="351403" spans="7:7" x14ac:dyDescent="0.3">
      <c r="G351403" s="59" t="s">
        <v>1894</v>
      </c>
    </row>
    <row r="351404" spans="7:7" x14ac:dyDescent="0.3">
      <c r="G351404" s="59" t="s">
        <v>1895</v>
      </c>
    </row>
    <row r="351405" spans="7:7" x14ac:dyDescent="0.3">
      <c r="G351405" s="59" t="s">
        <v>1896</v>
      </c>
    </row>
    <row r="351406" spans="7:7" x14ac:dyDescent="0.3">
      <c r="G351406" s="59" t="s">
        <v>1897</v>
      </c>
    </row>
    <row r="351407" spans="7:7" x14ac:dyDescent="0.3">
      <c r="G351407" s="59" t="s">
        <v>1898</v>
      </c>
    </row>
    <row r="351408" spans="7:7" x14ac:dyDescent="0.3">
      <c r="G351408" s="59" t="s">
        <v>1899</v>
      </c>
    </row>
    <row r="351409" spans="7:7" x14ac:dyDescent="0.3">
      <c r="G351409" s="59" t="s">
        <v>1900</v>
      </c>
    </row>
    <row r="351410" spans="7:7" x14ac:dyDescent="0.3">
      <c r="G351410" s="59" t="s">
        <v>1901</v>
      </c>
    </row>
    <row r="351411" spans="7:7" x14ac:dyDescent="0.3">
      <c r="G351411" s="59" t="s">
        <v>1902</v>
      </c>
    </row>
    <row r="351412" spans="7:7" x14ac:dyDescent="0.3">
      <c r="G351412" s="59" t="s">
        <v>1903</v>
      </c>
    </row>
    <row r="351413" spans="7:7" x14ac:dyDescent="0.3">
      <c r="G351413" s="59" t="s">
        <v>1904</v>
      </c>
    </row>
    <row r="351414" spans="7:7" x14ac:dyDescent="0.3">
      <c r="G351414" s="59" t="s">
        <v>1905</v>
      </c>
    </row>
    <row r="351415" spans="7:7" x14ac:dyDescent="0.3">
      <c r="G351415" s="59" t="s">
        <v>1906</v>
      </c>
    </row>
    <row r="351416" spans="7:7" x14ac:dyDescent="0.3">
      <c r="G351416" s="59" t="s">
        <v>1907</v>
      </c>
    </row>
    <row r="351417" spans="7:7" x14ac:dyDescent="0.3">
      <c r="G351417" s="59" t="s">
        <v>1908</v>
      </c>
    </row>
    <row r="351418" spans="7:7" x14ac:dyDescent="0.3">
      <c r="G351418" s="59" t="s">
        <v>1909</v>
      </c>
    </row>
    <row r="351419" spans="7:7" x14ac:dyDescent="0.3">
      <c r="G351419" s="59" t="s">
        <v>1910</v>
      </c>
    </row>
    <row r="351420" spans="7:7" x14ac:dyDescent="0.3">
      <c r="G351420" s="59" t="s">
        <v>1911</v>
      </c>
    </row>
    <row r="351421" spans="7:7" x14ac:dyDescent="0.3">
      <c r="G351421" s="59" t="s">
        <v>1912</v>
      </c>
    </row>
    <row r="351422" spans="7:7" x14ac:dyDescent="0.3">
      <c r="G351422" s="59" t="s">
        <v>1913</v>
      </c>
    </row>
    <row r="351423" spans="7:7" x14ac:dyDescent="0.3">
      <c r="G351423" s="59" t="s">
        <v>1914</v>
      </c>
    </row>
    <row r="351424" spans="7:7" x14ac:dyDescent="0.3">
      <c r="G351424" s="59" t="s">
        <v>1915</v>
      </c>
    </row>
    <row r="351425" spans="7:7" x14ac:dyDescent="0.3">
      <c r="G351425" s="59" t="s">
        <v>1916</v>
      </c>
    </row>
    <row r="351426" spans="7:7" x14ac:dyDescent="0.3">
      <c r="G351426" s="59" t="s">
        <v>1917</v>
      </c>
    </row>
    <row r="351427" spans="7:7" x14ac:dyDescent="0.3">
      <c r="G351427" s="59" t="s">
        <v>1918</v>
      </c>
    </row>
    <row r="351428" spans="7:7" x14ac:dyDescent="0.3">
      <c r="G351428" s="59" t="s">
        <v>1919</v>
      </c>
    </row>
    <row r="351429" spans="7:7" x14ac:dyDescent="0.3">
      <c r="G351429" s="59" t="s">
        <v>1920</v>
      </c>
    </row>
    <row r="351430" spans="7:7" x14ac:dyDescent="0.3">
      <c r="G351430" s="59" t="s">
        <v>1921</v>
      </c>
    </row>
    <row r="351431" spans="7:7" x14ac:dyDescent="0.3">
      <c r="G351431" s="59" t="s">
        <v>1922</v>
      </c>
    </row>
    <row r="351432" spans="7:7" x14ac:dyDescent="0.3">
      <c r="G351432" s="59" t="s">
        <v>1923</v>
      </c>
    </row>
    <row r="351433" spans="7:7" x14ac:dyDescent="0.3">
      <c r="G351433" s="59" t="s">
        <v>1924</v>
      </c>
    </row>
    <row r="351434" spans="7:7" x14ac:dyDescent="0.3">
      <c r="G351434" s="59" t="s">
        <v>1925</v>
      </c>
    </row>
    <row r="351435" spans="7:7" x14ac:dyDescent="0.3">
      <c r="G351435" s="59" t="s">
        <v>1926</v>
      </c>
    </row>
    <row r="351436" spans="7:7" x14ac:dyDescent="0.3">
      <c r="G351436" s="59" t="s">
        <v>1927</v>
      </c>
    </row>
    <row r="351437" spans="7:7" x14ac:dyDescent="0.3">
      <c r="G351437" s="59" t="s">
        <v>1928</v>
      </c>
    </row>
    <row r="351438" spans="7:7" x14ac:dyDescent="0.3">
      <c r="G351438" s="59" t="s">
        <v>1929</v>
      </c>
    </row>
    <row r="351439" spans="7:7" x14ac:dyDescent="0.3">
      <c r="G351439" s="59" t="s">
        <v>1930</v>
      </c>
    </row>
    <row r="351440" spans="7:7" x14ac:dyDescent="0.3">
      <c r="G351440" s="59" t="s">
        <v>1931</v>
      </c>
    </row>
    <row r="351441" spans="7:7" x14ac:dyDescent="0.3">
      <c r="G351441" s="59" t="s">
        <v>1932</v>
      </c>
    </row>
    <row r="351442" spans="7:7" x14ac:dyDescent="0.3">
      <c r="G351442" s="59" t="s">
        <v>1933</v>
      </c>
    </row>
    <row r="351443" spans="7:7" x14ac:dyDescent="0.3">
      <c r="G351443" s="59" t="s">
        <v>1934</v>
      </c>
    </row>
    <row r="351444" spans="7:7" x14ac:dyDescent="0.3">
      <c r="G351444" s="59" t="s">
        <v>1935</v>
      </c>
    </row>
    <row r="351445" spans="7:7" x14ac:dyDescent="0.3">
      <c r="G351445" s="59" t="s">
        <v>1936</v>
      </c>
    </row>
    <row r="351446" spans="7:7" x14ac:dyDescent="0.3">
      <c r="G351446" s="59" t="s">
        <v>1937</v>
      </c>
    </row>
    <row r="351447" spans="7:7" x14ac:dyDescent="0.3">
      <c r="G351447" s="59" t="s">
        <v>1938</v>
      </c>
    </row>
    <row r="351448" spans="7:7" x14ac:dyDescent="0.3">
      <c r="G351448" s="59" t="s">
        <v>1939</v>
      </c>
    </row>
    <row r="351449" spans="7:7" x14ac:dyDescent="0.3">
      <c r="G351449" s="59" t="s">
        <v>1940</v>
      </c>
    </row>
    <row r="351450" spans="7:7" x14ac:dyDescent="0.3">
      <c r="G351450" s="59" t="s">
        <v>1941</v>
      </c>
    </row>
    <row r="351451" spans="7:7" x14ac:dyDescent="0.3">
      <c r="G351451" s="59" t="s">
        <v>1942</v>
      </c>
    </row>
    <row r="351452" spans="7:7" x14ac:dyDescent="0.3">
      <c r="G351452" s="59" t="s">
        <v>1943</v>
      </c>
    </row>
    <row r="351453" spans="7:7" x14ac:dyDescent="0.3">
      <c r="G351453" s="59" t="s">
        <v>1944</v>
      </c>
    </row>
    <row r="351454" spans="7:7" x14ac:dyDescent="0.3">
      <c r="G351454" s="59" t="s">
        <v>1945</v>
      </c>
    </row>
    <row r="351455" spans="7:7" x14ac:dyDescent="0.3">
      <c r="G351455" s="59" t="s">
        <v>1946</v>
      </c>
    </row>
    <row r="351456" spans="7:7" x14ac:dyDescent="0.3">
      <c r="G351456" s="59" t="s">
        <v>1947</v>
      </c>
    </row>
    <row r="351457" spans="7:7" x14ac:dyDescent="0.3">
      <c r="G351457" s="59" t="s">
        <v>1948</v>
      </c>
    </row>
    <row r="351458" spans="7:7" x14ac:dyDescent="0.3">
      <c r="G351458" s="59" t="s">
        <v>1949</v>
      </c>
    </row>
    <row r="351459" spans="7:7" x14ac:dyDescent="0.3">
      <c r="G351459" s="59" t="s">
        <v>1950</v>
      </c>
    </row>
    <row r="351460" spans="7:7" x14ac:dyDescent="0.3">
      <c r="G351460" s="59" t="s">
        <v>1951</v>
      </c>
    </row>
    <row r="351461" spans="7:7" x14ac:dyDescent="0.3">
      <c r="G351461" s="59" t="s">
        <v>1952</v>
      </c>
    </row>
    <row r="351462" spans="7:7" x14ac:dyDescent="0.3">
      <c r="G351462" s="59" t="s">
        <v>1953</v>
      </c>
    </row>
    <row r="351463" spans="7:7" x14ac:dyDescent="0.3">
      <c r="G351463" s="59" t="s">
        <v>1954</v>
      </c>
    </row>
    <row r="351464" spans="7:7" x14ac:dyDescent="0.3">
      <c r="G351464" s="59" t="s">
        <v>1955</v>
      </c>
    </row>
    <row r="351465" spans="7:7" x14ac:dyDescent="0.3">
      <c r="G351465" s="59" t="s">
        <v>1956</v>
      </c>
    </row>
    <row r="351466" spans="7:7" x14ac:dyDescent="0.3">
      <c r="G351466" s="59" t="s">
        <v>1957</v>
      </c>
    </row>
    <row r="351467" spans="7:7" x14ac:dyDescent="0.3">
      <c r="G351467" s="59" t="s">
        <v>1958</v>
      </c>
    </row>
    <row r="351468" spans="7:7" x14ac:dyDescent="0.3">
      <c r="G351468" s="59" t="s">
        <v>1959</v>
      </c>
    </row>
    <row r="351469" spans="7:7" x14ac:dyDescent="0.3">
      <c r="G351469" s="59" t="s">
        <v>1960</v>
      </c>
    </row>
    <row r="351470" spans="7:7" x14ac:dyDescent="0.3">
      <c r="G351470" s="59" t="s">
        <v>1961</v>
      </c>
    </row>
    <row r="351471" spans="7:7" x14ac:dyDescent="0.3">
      <c r="G351471" s="59" t="s">
        <v>1962</v>
      </c>
    </row>
    <row r="351472" spans="7:7" x14ac:dyDescent="0.3">
      <c r="G351472" s="59" t="s">
        <v>1963</v>
      </c>
    </row>
    <row r="351473" spans="7:7" x14ac:dyDescent="0.3">
      <c r="G351473" s="59" t="s">
        <v>1964</v>
      </c>
    </row>
    <row r="351474" spans="7:7" x14ac:dyDescent="0.3">
      <c r="G351474" s="59" t="s">
        <v>1965</v>
      </c>
    </row>
    <row r="351475" spans="7:7" x14ac:dyDescent="0.3">
      <c r="G351475" s="59" t="s">
        <v>1966</v>
      </c>
    </row>
    <row r="351476" spans="7:7" x14ac:dyDescent="0.3">
      <c r="G351476" s="59" t="s">
        <v>1967</v>
      </c>
    </row>
    <row r="351477" spans="7:7" x14ac:dyDescent="0.3">
      <c r="G351477" s="59" t="s">
        <v>1968</v>
      </c>
    </row>
    <row r="351478" spans="7:7" x14ac:dyDescent="0.3">
      <c r="G351478" s="59" t="s">
        <v>1969</v>
      </c>
    </row>
    <row r="351479" spans="7:7" x14ac:dyDescent="0.3">
      <c r="G351479" s="59" t="s">
        <v>1970</v>
      </c>
    </row>
    <row r="351480" spans="7:7" x14ac:dyDescent="0.3">
      <c r="G351480" s="59" t="s">
        <v>1971</v>
      </c>
    </row>
    <row r="351481" spans="7:7" x14ac:dyDescent="0.3">
      <c r="G351481" s="59" t="s">
        <v>1972</v>
      </c>
    </row>
    <row r="351482" spans="7:7" x14ac:dyDescent="0.3">
      <c r="G351482" s="59" t="s">
        <v>1973</v>
      </c>
    </row>
    <row r="351483" spans="7:7" x14ac:dyDescent="0.3">
      <c r="G351483" s="59" t="s">
        <v>1974</v>
      </c>
    </row>
    <row r="351484" spans="7:7" x14ac:dyDescent="0.3">
      <c r="G351484" s="59" t="s">
        <v>1975</v>
      </c>
    </row>
    <row r="351485" spans="7:7" x14ac:dyDescent="0.3">
      <c r="G351485" s="59" t="s">
        <v>1976</v>
      </c>
    </row>
    <row r="351486" spans="7:7" x14ac:dyDescent="0.3">
      <c r="G351486" s="59" t="s">
        <v>1977</v>
      </c>
    </row>
    <row r="351487" spans="7:7" x14ac:dyDescent="0.3">
      <c r="G351487" s="59" t="s">
        <v>1978</v>
      </c>
    </row>
    <row r="351488" spans="7:7" x14ac:dyDescent="0.3">
      <c r="G351488" s="59" t="s">
        <v>1979</v>
      </c>
    </row>
    <row r="351489" spans="7:7" x14ac:dyDescent="0.3">
      <c r="G351489" s="59" t="s">
        <v>1980</v>
      </c>
    </row>
    <row r="351490" spans="7:7" x14ac:dyDescent="0.3">
      <c r="G351490" s="59" t="s">
        <v>1981</v>
      </c>
    </row>
    <row r="351491" spans="7:7" x14ac:dyDescent="0.3">
      <c r="G351491" s="59" t="s">
        <v>1982</v>
      </c>
    </row>
    <row r="351492" spans="7:7" x14ac:dyDescent="0.3">
      <c r="G351492" s="59" t="s">
        <v>1983</v>
      </c>
    </row>
    <row r="351493" spans="7:7" x14ac:dyDescent="0.3">
      <c r="G351493" s="59" t="s">
        <v>1984</v>
      </c>
    </row>
    <row r="351494" spans="7:7" x14ac:dyDescent="0.3">
      <c r="G351494" s="59" t="s">
        <v>1985</v>
      </c>
    </row>
    <row r="351495" spans="7:7" x14ac:dyDescent="0.3">
      <c r="G351495" s="59" t="s">
        <v>1986</v>
      </c>
    </row>
    <row r="351496" spans="7:7" x14ac:dyDescent="0.3">
      <c r="G351496" s="59" t="s">
        <v>1987</v>
      </c>
    </row>
    <row r="351497" spans="7:7" x14ac:dyDescent="0.3">
      <c r="G351497" s="59" t="s">
        <v>1988</v>
      </c>
    </row>
    <row r="351498" spans="7:7" x14ac:dyDescent="0.3">
      <c r="G351498" s="59" t="s">
        <v>1989</v>
      </c>
    </row>
    <row r="351499" spans="7:7" x14ac:dyDescent="0.3">
      <c r="G351499" s="59" t="s">
        <v>1990</v>
      </c>
    </row>
    <row r="351500" spans="7:7" x14ac:dyDescent="0.3">
      <c r="G351500" s="59" t="s">
        <v>1991</v>
      </c>
    </row>
    <row r="351501" spans="7:7" x14ac:dyDescent="0.3">
      <c r="G351501" s="59" t="s">
        <v>1992</v>
      </c>
    </row>
    <row r="351502" spans="7:7" x14ac:dyDescent="0.3">
      <c r="G351502" s="59" t="s">
        <v>1993</v>
      </c>
    </row>
    <row r="351503" spans="7:7" x14ac:dyDescent="0.3">
      <c r="G351503" s="59" t="s">
        <v>1994</v>
      </c>
    </row>
    <row r="351504" spans="7:7" x14ac:dyDescent="0.3">
      <c r="G351504" s="59" t="s">
        <v>1995</v>
      </c>
    </row>
    <row r="351505" spans="7:7" x14ac:dyDescent="0.3">
      <c r="G351505" s="59" t="s">
        <v>1996</v>
      </c>
    </row>
    <row r="351506" spans="7:7" x14ac:dyDescent="0.3">
      <c r="G351506" s="59" t="s">
        <v>1997</v>
      </c>
    </row>
    <row r="351507" spans="7:7" x14ac:dyDescent="0.3">
      <c r="G351507" s="59" t="s">
        <v>1998</v>
      </c>
    </row>
    <row r="351508" spans="7:7" x14ac:dyDescent="0.3">
      <c r="G351508" s="59" t="s">
        <v>1999</v>
      </c>
    </row>
    <row r="351509" spans="7:7" x14ac:dyDescent="0.3">
      <c r="G351509" s="59" t="s">
        <v>2000</v>
      </c>
    </row>
    <row r="351510" spans="7:7" x14ac:dyDescent="0.3">
      <c r="G351510" s="59" t="s">
        <v>2001</v>
      </c>
    </row>
    <row r="351511" spans="7:7" x14ac:dyDescent="0.3">
      <c r="G351511" s="59" t="s">
        <v>2002</v>
      </c>
    </row>
    <row r="351512" spans="7:7" x14ac:dyDescent="0.3">
      <c r="G351512" s="59" t="s">
        <v>2003</v>
      </c>
    </row>
    <row r="351513" spans="7:7" x14ac:dyDescent="0.3">
      <c r="G351513" s="59" t="s">
        <v>2004</v>
      </c>
    </row>
    <row r="351514" spans="7:7" x14ac:dyDescent="0.3">
      <c r="G351514" s="59" t="s">
        <v>2005</v>
      </c>
    </row>
    <row r="351515" spans="7:7" x14ac:dyDescent="0.3">
      <c r="G351515" s="59" t="s">
        <v>2006</v>
      </c>
    </row>
    <row r="351516" spans="7:7" x14ac:dyDescent="0.3">
      <c r="G351516" s="59" t="s">
        <v>2007</v>
      </c>
    </row>
    <row r="351517" spans="7:7" x14ac:dyDescent="0.3">
      <c r="G351517" s="59" t="s">
        <v>2008</v>
      </c>
    </row>
    <row r="351518" spans="7:7" x14ac:dyDescent="0.3">
      <c r="G351518" s="59" t="s">
        <v>2009</v>
      </c>
    </row>
    <row r="351519" spans="7:7" x14ac:dyDescent="0.3">
      <c r="G351519" s="59" t="s">
        <v>2010</v>
      </c>
    </row>
    <row r="351520" spans="7:7" x14ac:dyDescent="0.3">
      <c r="G351520" s="59" t="s">
        <v>2011</v>
      </c>
    </row>
    <row r="351521" spans="7:7" x14ac:dyDescent="0.3">
      <c r="G351521" s="59" t="s">
        <v>2012</v>
      </c>
    </row>
    <row r="351522" spans="7:7" x14ac:dyDescent="0.3">
      <c r="G351522" s="59" t="s">
        <v>2013</v>
      </c>
    </row>
    <row r="351523" spans="7:7" x14ac:dyDescent="0.3">
      <c r="G351523" s="59" t="s">
        <v>2014</v>
      </c>
    </row>
    <row r="351524" spans="7:7" x14ac:dyDescent="0.3">
      <c r="G351524" s="59" t="s">
        <v>2015</v>
      </c>
    </row>
    <row r="351525" spans="7:7" x14ac:dyDescent="0.3">
      <c r="G351525" s="59" t="s">
        <v>2016</v>
      </c>
    </row>
    <row r="351526" spans="7:7" x14ac:dyDescent="0.3">
      <c r="G351526" s="59" t="s">
        <v>2017</v>
      </c>
    </row>
    <row r="351527" spans="7:7" x14ac:dyDescent="0.3">
      <c r="G351527" s="59" t="s">
        <v>2018</v>
      </c>
    </row>
    <row r="351528" spans="7:7" x14ac:dyDescent="0.3">
      <c r="G351528" s="59" t="s">
        <v>2019</v>
      </c>
    </row>
    <row r="351529" spans="7:7" x14ac:dyDescent="0.3">
      <c r="G351529" s="59" t="s">
        <v>2020</v>
      </c>
    </row>
    <row r="351530" spans="7:7" x14ac:dyDescent="0.3">
      <c r="G351530" s="59" t="s">
        <v>2021</v>
      </c>
    </row>
    <row r="351531" spans="7:7" x14ac:dyDescent="0.3">
      <c r="G351531" s="59" t="s">
        <v>2022</v>
      </c>
    </row>
    <row r="351532" spans="7:7" x14ac:dyDescent="0.3">
      <c r="G351532" s="59" t="s">
        <v>2023</v>
      </c>
    </row>
    <row r="351533" spans="7:7" x14ac:dyDescent="0.3">
      <c r="G351533" s="59" t="s">
        <v>2024</v>
      </c>
    </row>
    <row r="351534" spans="7:7" x14ac:dyDescent="0.3">
      <c r="G351534" s="59" t="s">
        <v>2025</v>
      </c>
    </row>
    <row r="351535" spans="7:7" x14ac:dyDescent="0.3">
      <c r="G351535" s="59" t="s">
        <v>2026</v>
      </c>
    </row>
    <row r="351536" spans="7:7" x14ac:dyDescent="0.3">
      <c r="G351536" s="59" t="s">
        <v>2027</v>
      </c>
    </row>
    <row r="351537" spans="7:7" x14ac:dyDescent="0.3">
      <c r="G351537" s="59" t="s">
        <v>2028</v>
      </c>
    </row>
    <row r="351538" spans="7:7" x14ac:dyDescent="0.3">
      <c r="G351538" s="59" t="s">
        <v>2029</v>
      </c>
    </row>
    <row r="351539" spans="7:7" x14ac:dyDescent="0.3">
      <c r="G351539" s="59" t="s">
        <v>2030</v>
      </c>
    </row>
    <row r="351540" spans="7:7" x14ac:dyDescent="0.3">
      <c r="G351540" s="59" t="s">
        <v>2031</v>
      </c>
    </row>
    <row r="351541" spans="7:7" x14ac:dyDescent="0.3">
      <c r="G351541" s="59" t="s">
        <v>2032</v>
      </c>
    </row>
    <row r="351542" spans="7:7" x14ac:dyDescent="0.3">
      <c r="G351542" s="59" t="s">
        <v>2033</v>
      </c>
    </row>
    <row r="351543" spans="7:7" x14ac:dyDescent="0.3">
      <c r="G351543" s="59" t="s">
        <v>2034</v>
      </c>
    </row>
    <row r="351544" spans="7:7" x14ac:dyDescent="0.3">
      <c r="G351544" s="59" t="s">
        <v>2035</v>
      </c>
    </row>
    <row r="351545" spans="7:7" x14ac:dyDescent="0.3">
      <c r="G351545" s="59" t="s">
        <v>2036</v>
      </c>
    </row>
    <row r="351546" spans="7:7" x14ac:dyDescent="0.3">
      <c r="G351546" s="59" t="s">
        <v>2037</v>
      </c>
    </row>
    <row r="351547" spans="7:7" x14ac:dyDescent="0.3">
      <c r="G351547" s="59" t="s">
        <v>2038</v>
      </c>
    </row>
    <row r="351548" spans="7:7" x14ac:dyDescent="0.3">
      <c r="G351548" s="59" t="s">
        <v>2039</v>
      </c>
    </row>
    <row r="351549" spans="7:7" x14ac:dyDescent="0.3">
      <c r="G351549" s="59" t="s">
        <v>2040</v>
      </c>
    </row>
    <row r="351550" spans="7:7" x14ac:dyDescent="0.3">
      <c r="G351550" s="59" t="s">
        <v>2041</v>
      </c>
    </row>
    <row r="351551" spans="7:7" x14ac:dyDescent="0.3">
      <c r="G351551" s="59" t="s">
        <v>2042</v>
      </c>
    </row>
    <row r="351552" spans="7:7" x14ac:dyDescent="0.3">
      <c r="G351552" s="59" t="s">
        <v>2043</v>
      </c>
    </row>
    <row r="351553" spans="7:7" x14ac:dyDescent="0.3">
      <c r="G351553" s="59" t="s">
        <v>2044</v>
      </c>
    </row>
    <row r="351554" spans="7:7" x14ac:dyDescent="0.3">
      <c r="G351554" s="59" t="s">
        <v>2045</v>
      </c>
    </row>
    <row r="351555" spans="7:7" x14ac:dyDescent="0.3">
      <c r="G351555" s="59" t="s">
        <v>2046</v>
      </c>
    </row>
    <row r="351556" spans="7:7" x14ac:dyDescent="0.3">
      <c r="G351556" s="59" t="s">
        <v>2047</v>
      </c>
    </row>
    <row r="351557" spans="7:7" x14ac:dyDescent="0.3">
      <c r="G351557" s="59" t="s">
        <v>2048</v>
      </c>
    </row>
    <row r="351558" spans="7:7" x14ac:dyDescent="0.3">
      <c r="G351558" s="59" t="s">
        <v>2049</v>
      </c>
    </row>
    <row r="351559" spans="7:7" x14ac:dyDescent="0.3">
      <c r="G351559" s="59" t="s">
        <v>2050</v>
      </c>
    </row>
    <row r="351560" spans="7:7" x14ac:dyDescent="0.3">
      <c r="G351560" s="59" t="s">
        <v>2051</v>
      </c>
    </row>
    <row r="351561" spans="7:7" x14ac:dyDescent="0.3">
      <c r="G351561" s="59" t="s">
        <v>2052</v>
      </c>
    </row>
    <row r="351562" spans="7:7" x14ac:dyDescent="0.3">
      <c r="G351562" s="59" t="s">
        <v>2053</v>
      </c>
    </row>
    <row r="351563" spans="7:7" x14ac:dyDescent="0.3">
      <c r="G351563" s="59" t="s">
        <v>2054</v>
      </c>
    </row>
    <row r="351564" spans="7:7" x14ac:dyDescent="0.3">
      <c r="G351564" s="59" t="s">
        <v>2055</v>
      </c>
    </row>
    <row r="351565" spans="7:7" x14ac:dyDescent="0.3">
      <c r="G351565" s="59" t="s">
        <v>2056</v>
      </c>
    </row>
    <row r="351566" spans="7:7" x14ac:dyDescent="0.3">
      <c r="G351566" s="59" t="s">
        <v>2057</v>
      </c>
    </row>
    <row r="351567" spans="7:7" x14ac:dyDescent="0.3">
      <c r="G351567" s="59" t="s">
        <v>2058</v>
      </c>
    </row>
    <row r="351568" spans="7:7" x14ac:dyDescent="0.3">
      <c r="G351568" s="59" t="s">
        <v>2059</v>
      </c>
    </row>
    <row r="351569" spans="7:7" x14ac:dyDescent="0.3">
      <c r="G351569" s="59" t="s">
        <v>2060</v>
      </c>
    </row>
    <row r="351570" spans="7:7" x14ac:dyDescent="0.3">
      <c r="G351570" s="59" t="s">
        <v>2061</v>
      </c>
    </row>
    <row r="351571" spans="7:7" x14ac:dyDescent="0.3">
      <c r="G351571" s="59" t="s">
        <v>2062</v>
      </c>
    </row>
    <row r="351572" spans="7:7" x14ac:dyDescent="0.3">
      <c r="G351572" s="59" t="s">
        <v>2063</v>
      </c>
    </row>
    <row r="351573" spans="7:7" x14ac:dyDescent="0.3">
      <c r="G351573" s="59" t="s">
        <v>2064</v>
      </c>
    </row>
    <row r="351574" spans="7:7" x14ac:dyDescent="0.3">
      <c r="G351574" s="59" t="s">
        <v>2065</v>
      </c>
    </row>
    <row r="351575" spans="7:7" x14ac:dyDescent="0.3">
      <c r="G351575" s="59" t="s">
        <v>2066</v>
      </c>
    </row>
    <row r="351576" spans="7:7" x14ac:dyDescent="0.3">
      <c r="G351576" s="59" t="s">
        <v>2067</v>
      </c>
    </row>
    <row r="351577" spans="7:7" x14ac:dyDescent="0.3">
      <c r="G351577" s="59" t="s">
        <v>2068</v>
      </c>
    </row>
    <row r="351578" spans="7:7" x14ac:dyDescent="0.3">
      <c r="G351578" s="59" t="s">
        <v>2069</v>
      </c>
    </row>
    <row r="351579" spans="7:7" x14ac:dyDescent="0.3">
      <c r="G351579" s="59" t="s">
        <v>2070</v>
      </c>
    </row>
    <row r="351580" spans="7:7" x14ac:dyDescent="0.3">
      <c r="G351580" s="59" t="s">
        <v>2071</v>
      </c>
    </row>
    <row r="351581" spans="7:7" x14ac:dyDescent="0.3">
      <c r="G351581" s="59" t="s">
        <v>2072</v>
      </c>
    </row>
    <row r="351582" spans="7:7" x14ac:dyDescent="0.3">
      <c r="G351582" s="59" t="s">
        <v>2073</v>
      </c>
    </row>
    <row r="351583" spans="7:7" x14ac:dyDescent="0.3">
      <c r="G351583" s="59" t="s">
        <v>2074</v>
      </c>
    </row>
    <row r="351584" spans="7:7" x14ac:dyDescent="0.3">
      <c r="G351584" s="59" t="s">
        <v>2075</v>
      </c>
    </row>
    <row r="351585" spans="7:7" x14ac:dyDescent="0.3">
      <c r="G351585" s="59" t="s">
        <v>2076</v>
      </c>
    </row>
    <row r="351586" spans="7:7" x14ac:dyDescent="0.3">
      <c r="G351586" s="59" t="s">
        <v>2077</v>
      </c>
    </row>
    <row r="351587" spans="7:7" x14ac:dyDescent="0.3">
      <c r="G351587" s="59" t="s">
        <v>2078</v>
      </c>
    </row>
    <row r="351588" spans="7:7" x14ac:dyDescent="0.3">
      <c r="G351588" s="59" t="s">
        <v>2079</v>
      </c>
    </row>
    <row r="351589" spans="7:7" x14ac:dyDescent="0.3">
      <c r="G351589" s="59" t="s">
        <v>2080</v>
      </c>
    </row>
    <row r="351590" spans="7:7" x14ac:dyDescent="0.3">
      <c r="G351590" s="59" t="s">
        <v>2081</v>
      </c>
    </row>
    <row r="351591" spans="7:7" x14ac:dyDescent="0.3">
      <c r="G351591" s="59" t="s">
        <v>2082</v>
      </c>
    </row>
    <row r="351592" spans="7:7" x14ac:dyDescent="0.3">
      <c r="G351592" s="59" t="s">
        <v>2083</v>
      </c>
    </row>
    <row r="351593" spans="7:7" x14ac:dyDescent="0.3">
      <c r="G351593" s="59" t="s">
        <v>2084</v>
      </c>
    </row>
    <row r="351594" spans="7:7" x14ac:dyDescent="0.3">
      <c r="G351594" s="59" t="s">
        <v>2085</v>
      </c>
    </row>
    <row r="351595" spans="7:7" x14ac:dyDescent="0.3">
      <c r="G351595" s="59" t="s">
        <v>2086</v>
      </c>
    </row>
    <row r="351596" spans="7:7" x14ac:dyDescent="0.3">
      <c r="G351596" s="59" t="s">
        <v>2087</v>
      </c>
    </row>
    <row r="351597" spans="7:7" x14ac:dyDescent="0.3">
      <c r="G351597" s="59" t="s">
        <v>2088</v>
      </c>
    </row>
    <row r="351598" spans="7:7" x14ac:dyDescent="0.3">
      <c r="G351598" s="59" t="s">
        <v>2089</v>
      </c>
    </row>
    <row r="351599" spans="7:7" x14ac:dyDescent="0.3">
      <c r="G351599" s="59" t="s">
        <v>2090</v>
      </c>
    </row>
    <row r="351600" spans="7:7" x14ac:dyDescent="0.3">
      <c r="G351600" s="59" t="s">
        <v>2091</v>
      </c>
    </row>
    <row r="351601" spans="7:7" x14ac:dyDescent="0.3">
      <c r="G351601" s="59" t="s">
        <v>2092</v>
      </c>
    </row>
    <row r="351602" spans="7:7" x14ac:dyDescent="0.3">
      <c r="G351602" s="59" t="s">
        <v>2093</v>
      </c>
    </row>
    <row r="351603" spans="7:7" x14ac:dyDescent="0.3">
      <c r="G351603" s="59" t="s">
        <v>2094</v>
      </c>
    </row>
    <row r="351604" spans="7:7" x14ac:dyDescent="0.3">
      <c r="G351604" s="59" t="s">
        <v>2095</v>
      </c>
    </row>
    <row r="351605" spans="7:7" x14ac:dyDescent="0.3">
      <c r="G351605" s="59" t="s">
        <v>2096</v>
      </c>
    </row>
    <row r="351606" spans="7:7" x14ac:dyDescent="0.3">
      <c r="G351606" s="59" t="s">
        <v>2097</v>
      </c>
    </row>
    <row r="351607" spans="7:7" x14ac:dyDescent="0.3">
      <c r="G351607" s="59" t="s">
        <v>2098</v>
      </c>
    </row>
    <row r="351608" spans="7:7" x14ac:dyDescent="0.3">
      <c r="G351608" s="59" t="s">
        <v>2099</v>
      </c>
    </row>
    <row r="351609" spans="7:7" x14ac:dyDescent="0.3">
      <c r="G351609" s="59" t="s">
        <v>2100</v>
      </c>
    </row>
    <row r="351610" spans="7:7" x14ac:dyDescent="0.3">
      <c r="G351610" s="59" t="s">
        <v>2101</v>
      </c>
    </row>
    <row r="351611" spans="7:7" x14ac:dyDescent="0.3">
      <c r="G351611" s="59" t="s">
        <v>2102</v>
      </c>
    </row>
    <row r="351612" spans="7:7" x14ac:dyDescent="0.3">
      <c r="G351612" s="59" t="s">
        <v>2103</v>
      </c>
    </row>
    <row r="351613" spans="7:7" x14ac:dyDescent="0.3">
      <c r="G351613" s="59" t="s">
        <v>2104</v>
      </c>
    </row>
    <row r="351614" spans="7:7" x14ac:dyDescent="0.3">
      <c r="G351614" s="59" t="s">
        <v>2105</v>
      </c>
    </row>
    <row r="351615" spans="7:7" x14ac:dyDescent="0.3">
      <c r="G351615" s="59" t="s">
        <v>2106</v>
      </c>
    </row>
    <row r="351616" spans="7:7" x14ac:dyDescent="0.3">
      <c r="G351616" s="59" t="s">
        <v>2107</v>
      </c>
    </row>
    <row r="351617" spans="7:7" x14ac:dyDescent="0.3">
      <c r="G351617" s="59" t="s">
        <v>2108</v>
      </c>
    </row>
    <row r="351618" spans="7:7" x14ac:dyDescent="0.3">
      <c r="G351618" s="59" t="s">
        <v>2109</v>
      </c>
    </row>
    <row r="351619" spans="7:7" x14ac:dyDescent="0.3">
      <c r="G351619" s="59" t="s">
        <v>2110</v>
      </c>
    </row>
    <row r="351620" spans="7:7" x14ac:dyDescent="0.3">
      <c r="G351620" s="59" t="s">
        <v>2111</v>
      </c>
    </row>
    <row r="351621" spans="7:7" x14ac:dyDescent="0.3">
      <c r="G351621" s="59" t="s">
        <v>2112</v>
      </c>
    </row>
    <row r="351622" spans="7:7" x14ac:dyDescent="0.3">
      <c r="G351622" s="59" t="s">
        <v>2113</v>
      </c>
    </row>
    <row r="351623" spans="7:7" x14ac:dyDescent="0.3">
      <c r="G351623" s="59" t="s">
        <v>2114</v>
      </c>
    </row>
    <row r="351624" spans="7:7" x14ac:dyDescent="0.3">
      <c r="G351624" s="59" t="s">
        <v>2115</v>
      </c>
    </row>
    <row r="351625" spans="7:7" x14ac:dyDescent="0.3">
      <c r="G351625" s="59" t="s">
        <v>2116</v>
      </c>
    </row>
    <row r="351626" spans="7:7" x14ac:dyDescent="0.3">
      <c r="G351626" s="59" t="s">
        <v>2117</v>
      </c>
    </row>
    <row r="351627" spans="7:7" x14ac:dyDescent="0.3">
      <c r="G351627" s="59" t="s">
        <v>2118</v>
      </c>
    </row>
    <row r="351628" spans="7:7" x14ac:dyDescent="0.3">
      <c r="G351628" s="59" t="s">
        <v>2119</v>
      </c>
    </row>
    <row r="351629" spans="7:7" x14ac:dyDescent="0.3">
      <c r="G351629" s="59" t="s">
        <v>2120</v>
      </c>
    </row>
    <row r="351630" spans="7:7" x14ac:dyDescent="0.3">
      <c r="G351630" s="59" t="s">
        <v>2121</v>
      </c>
    </row>
    <row r="351631" spans="7:7" x14ac:dyDescent="0.3">
      <c r="G351631" s="59" t="s">
        <v>2122</v>
      </c>
    </row>
    <row r="351632" spans="7:7" x14ac:dyDescent="0.3">
      <c r="G351632" s="59" t="s">
        <v>2123</v>
      </c>
    </row>
    <row r="351633" spans="7:7" x14ac:dyDescent="0.3">
      <c r="G351633" s="59" t="s">
        <v>2124</v>
      </c>
    </row>
    <row r="351634" spans="7:7" x14ac:dyDescent="0.3">
      <c r="G351634" s="59" t="s">
        <v>2125</v>
      </c>
    </row>
    <row r="351635" spans="7:7" x14ac:dyDescent="0.3">
      <c r="G351635" s="59" t="s">
        <v>2126</v>
      </c>
    </row>
    <row r="351636" spans="7:7" x14ac:dyDescent="0.3">
      <c r="G351636" s="59" t="s">
        <v>2127</v>
      </c>
    </row>
    <row r="351637" spans="7:7" x14ac:dyDescent="0.3">
      <c r="G351637" s="59" t="s">
        <v>2128</v>
      </c>
    </row>
    <row r="351638" spans="7:7" x14ac:dyDescent="0.3">
      <c r="G351638" s="59" t="s">
        <v>2129</v>
      </c>
    </row>
    <row r="351639" spans="7:7" x14ac:dyDescent="0.3">
      <c r="G351639" s="59" t="s">
        <v>2130</v>
      </c>
    </row>
    <row r="351640" spans="7:7" x14ac:dyDescent="0.3">
      <c r="G351640" s="59" t="s">
        <v>2131</v>
      </c>
    </row>
    <row r="351641" spans="7:7" x14ac:dyDescent="0.3">
      <c r="G351641" s="59" t="s">
        <v>2132</v>
      </c>
    </row>
    <row r="351642" spans="7:7" x14ac:dyDescent="0.3">
      <c r="G351642" s="59" t="s">
        <v>2133</v>
      </c>
    </row>
    <row r="351643" spans="7:7" x14ac:dyDescent="0.3">
      <c r="G351643" s="59" t="s">
        <v>2134</v>
      </c>
    </row>
    <row r="351644" spans="7:7" x14ac:dyDescent="0.3">
      <c r="G351644" s="59" t="s">
        <v>2135</v>
      </c>
    </row>
    <row r="351645" spans="7:7" x14ac:dyDescent="0.3">
      <c r="G351645" s="59" t="s">
        <v>2136</v>
      </c>
    </row>
    <row r="351646" spans="7:7" x14ac:dyDescent="0.3">
      <c r="G351646" s="59" t="s">
        <v>2137</v>
      </c>
    </row>
    <row r="351647" spans="7:7" x14ac:dyDescent="0.3">
      <c r="G351647" s="59" t="s">
        <v>2138</v>
      </c>
    </row>
    <row r="351648" spans="7:7" x14ac:dyDescent="0.3">
      <c r="G351648" s="59" t="s">
        <v>2139</v>
      </c>
    </row>
    <row r="351649" spans="7:7" x14ac:dyDescent="0.3">
      <c r="G351649" s="59" t="s">
        <v>2140</v>
      </c>
    </row>
    <row r="351650" spans="7:7" x14ac:dyDescent="0.3">
      <c r="G351650" s="59" t="s">
        <v>2141</v>
      </c>
    </row>
    <row r="351651" spans="7:7" x14ac:dyDescent="0.3">
      <c r="G351651" s="59" t="s">
        <v>2142</v>
      </c>
    </row>
    <row r="351652" spans="7:7" x14ac:dyDescent="0.3">
      <c r="G351652" s="59" t="s">
        <v>2143</v>
      </c>
    </row>
    <row r="351653" spans="7:7" x14ac:dyDescent="0.3">
      <c r="G351653" s="59" t="s">
        <v>2144</v>
      </c>
    </row>
    <row r="351654" spans="7:7" x14ac:dyDescent="0.3">
      <c r="G351654" s="59" t="s">
        <v>2145</v>
      </c>
    </row>
    <row r="351655" spans="7:7" x14ac:dyDescent="0.3">
      <c r="G351655" s="59" t="s">
        <v>2146</v>
      </c>
    </row>
    <row r="351656" spans="7:7" x14ac:dyDescent="0.3">
      <c r="G351656" s="59" t="s">
        <v>2147</v>
      </c>
    </row>
    <row r="351657" spans="7:7" x14ac:dyDescent="0.3">
      <c r="G351657" s="59" t="s">
        <v>2148</v>
      </c>
    </row>
    <row r="351658" spans="7:7" x14ac:dyDescent="0.3">
      <c r="G351658" s="59" t="s">
        <v>2149</v>
      </c>
    </row>
    <row r="351659" spans="7:7" x14ac:dyDescent="0.3">
      <c r="G351659" s="59" t="s">
        <v>2150</v>
      </c>
    </row>
    <row r="351660" spans="7:7" x14ac:dyDescent="0.3">
      <c r="G351660" s="59" t="s">
        <v>2151</v>
      </c>
    </row>
    <row r="351661" spans="7:7" x14ac:dyDescent="0.3">
      <c r="G351661" s="59" t="s">
        <v>2152</v>
      </c>
    </row>
    <row r="351662" spans="7:7" x14ac:dyDescent="0.3">
      <c r="G351662" s="59" t="s">
        <v>2153</v>
      </c>
    </row>
    <row r="351663" spans="7:7" x14ac:dyDescent="0.3">
      <c r="G351663" s="59" t="s">
        <v>2154</v>
      </c>
    </row>
    <row r="351664" spans="7:7" x14ac:dyDescent="0.3">
      <c r="G351664" s="59" t="s">
        <v>2155</v>
      </c>
    </row>
    <row r="351665" spans="7:7" x14ac:dyDescent="0.3">
      <c r="G351665" s="59" t="s">
        <v>2156</v>
      </c>
    </row>
    <row r="351666" spans="7:7" x14ac:dyDescent="0.3">
      <c r="G351666" s="59" t="s">
        <v>2157</v>
      </c>
    </row>
    <row r="351667" spans="7:7" x14ac:dyDescent="0.3">
      <c r="G351667" s="59" t="s">
        <v>2158</v>
      </c>
    </row>
    <row r="351668" spans="7:7" x14ac:dyDescent="0.3">
      <c r="G351668" s="59" t="s">
        <v>2159</v>
      </c>
    </row>
    <row r="351669" spans="7:7" x14ac:dyDescent="0.3">
      <c r="G351669" s="59" t="s">
        <v>2160</v>
      </c>
    </row>
    <row r="351670" spans="7:7" x14ac:dyDescent="0.3">
      <c r="G351670" s="59" t="s">
        <v>2161</v>
      </c>
    </row>
    <row r="351671" spans="7:7" x14ac:dyDescent="0.3">
      <c r="G351671" s="59" t="s">
        <v>2162</v>
      </c>
    </row>
    <row r="351672" spans="7:7" x14ac:dyDescent="0.3">
      <c r="G351672" s="59" t="s">
        <v>2163</v>
      </c>
    </row>
    <row r="351673" spans="7:7" x14ac:dyDescent="0.3">
      <c r="G351673" s="59" t="s">
        <v>2164</v>
      </c>
    </row>
    <row r="351674" spans="7:7" x14ac:dyDescent="0.3">
      <c r="G351674" s="59" t="s">
        <v>2165</v>
      </c>
    </row>
    <row r="351675" spans="7:7" x14ac:dyDescent="0.3">
      <c r="G351675" s="59" t="s">
        <v>2166</v>
      </c>
    </row>
    <row r="351676" spans="7:7" x14ac:dyDescent="0.3">
      <c r="G351676" s="59" t="s">
        <v>2167</v>
      </c>
    </row>
    <row r="351677" spans="7:7" x14ac:dyDescent="0.3">
      <c r="G351677" s="59" t="s">
        <v>2168</v>
      </c>
    </row>
    <row r="351678" spans="7:7" x14ac:dyDescent="0.3">
      <c r="G351678" s="59" t="s">
        <v>2169</v>
      </c>
    </row>
    <row r="351679" spans="7:7" x14ac:dyDescent="0.3">
      <c r="G351679" s="59" t="s">
        <v>2170</v>
      </c>
    </row>
    <row r="351680" spans="7:7" x14ac:dyDescent="0.3">
      <c r="G351680" s="59" t="s">
        <v>2171</v>
      </c>
    </row>
    <row r="351681" spans="7:7" x14ac:dyDescent="0.3">
      <c r="G351681" s="59" t="s">
        <v>2172</v>
      </c>
    </row>
    <row r="351682" spans="7:7" x14ac:dyDescent="0.3">
      <c r="G351682" s="59" t="s">
        <v>2173</v>
      </c>
    </row>
    <row r="351683" spans="7:7" x14ac:dyDescent="0.3">
      <c r="G351683" s="59" t="s">
        <v>2174</v>
      </c>
    </row>
    <row r="351684" spans="7:7" x14ac:dyDescent="0.3">
      <c r="G351684" s="59" t="s">
        <v>2175</v>
      </c>
    </row>
    <row r="351685" spans="7:7" x14ac:dyDescent="0.3">
      <c r="G351685" s="59" t="s">
        <v>2176</v>
      </c>
    </row>
    <row r="351686" spans="7:7" x14ac:dyDescent="0.3">
      <c r="G351686" s="59" t="s">
        <v>2177</v>
      </c>
    </row>
    <row r="351687" spans="7:7" x14ac:dyDescent="0.3">
      <c r="G351687" s="59" t="s">
        <v>2178</v>
      </c>
    </row>
    <row r="351688" spans="7:7" x14ac:dyDescent="0.3">
      <c r="G351688" s="59" t="s">
        <v>2179</v>
      </c>
    </row>
    <row r="351689" spans="7:7" x14ac:dyDescent="0.3">
      <c r="G351689" s="59" t="s">
        <v>2180</v>
      </c>
    </row>
    <row r="351690" spans="7:7" x14ac:dyDescent="0.3">
      <c r="G351690" s="59" t="s">
        <v>2181</v>
      </c>
    </row>
    <row r="351691" spans="7:7" x14ac:dyDescent="0.3">
      <c r="G351691" s="59" t="s">
        <v>2182</v>
      </c>
    </row>
    <row r="351692" spans="7:7" x14ac:dyDescent="0.3">
      <c r="G351692" s="59" t="s">
        <v>2183</v>
      </c>
    </row>
    <row r="351693" spans="7:7" x14ac:dyDescent="0.3">
      <c r="G351693" s="59" t="s">
        <v>2184</v>
      </c>
    </row>
    <row r="351694" spans="7:7" x14ac:dyDescent="0.3">
      <c r="G351694" s="59" t="s">
        <v>2185</v>
      </c>
    </row>
    <row r="351695" spans="7:7" x14ac:dyDescent="0.3">
      <c r="G351695" s="59" t="s">
        <v>2186</v>
      </c>
    </row>
    <row r="351696" spans="7:7" x14ac:dyDescent="0.3">
      <c r="G351696" s="59" t="s">
        <v>2187</v>
      </c>
    </row>
    <row r="351697" spans="7:7" x14ac:dyDescent="0.3">
      <c r="G351697" s="59" t="s">
        <v>2188</v>
      </c>
    </row>
    <row r="351698" spans="7:7" x14ac:dyDescent="0.3">
      <c r="G351698" s="59" t="s">
        <v>2189</v>
      </c>
    </row>
    <row r="351699" spans="7:7" x14ac:dyDescent="0.3">
      <c r="G351699" s="59" t="s">
        <v>2190</v>
      </c>
    </row>
    <row r="351700" spans="7:7" x14ac:dyDescent="0.3">
      <c r="G351700" s="59" t="s">
        <v>2191</v>
      </c>
    </row>
    <row r="351701" spans="7:7" x14ac:dyDescent="0.3">
      <c r="G351701" s="59" t="s">
        <v>2192</v>
      </c>
    </row>
    <row r="351702" spans="7:7" x14ac:dyDescent="0.3">
      <c r="G351702" s="59" t="s">
        <v>2193</v>
      </c>
    </row>
    <row r="351703" spans="7:7" x14ac:dyDescent="0.3">
      <c r="G351703" s="59" t="s">
        <v>2194</v>
      </c>
    </row>
    <row r="351704" spans="7:7" x14ac:dyDescent="0.3">
      <c r="G351704" s="59" t="s">
        <v>2195</v>
      </c>
    </row>
    <row r="351705" spans="7:7" x14ac:dyDescent="0.3">
      <c r="G351705" s="59" t="s">
        <v>2196</v>
      </c>
    </row>
    <row r="351706" spans="7:7" x14ac:dyDescent="0.3">
      <c r="G351706" s="59" t="s">
        <v>2197</v>
      </c>
    </row>
    <row r="351707" spans="7:7" x14ac:dyDescent="0.3">
      <c r="G351707" s="59" t="s">
        <v>2198</v>
      </c>
    </row>
    <row r="351708" spans="7:7" x14ac:dyDescent="0.3">
      <c r="G351708" s="59" t="s">
        <v>2199</v>
      </c>
    </row>
    <row r="351709" spans="7:7" x14ac:dyDescent="0.3">
      <c r="G351709" s="59" t="s">
        <v>2200</v>
      </c>
    </row>
    <row r="351710" spans="7:7" x14ac:dyDescent="0.3">
      <c r="G351710" s="59" t="s">
        <v>2201</v>
      </c>
    </row>
    <row r="351711" spans="7:7" x14ac:dyDescent="0.3">
      <c r="G351711" s="59" t="s">
        <v>2202</v>
      </c>
    </row>
    <row r="351712" spans="7:7" x14ac:dyDescent="0.3">
      <c r="G351712" s="59" t="s">
        <v>2203</v>
      </c>
    </row>
    <row r="351713" spans="7:7" x14ac:dyDescent="0.3">
      <c r="G351713" s="59" t="s">
        <v>2204</v>
      </c>
    </row>
    <row r="351714" spans="7:7" x14ac:dyDescent="0.3">
      <c r="G351714" s="59" t="s">
        <v>2205</v>
      </c>
    </row>
    <row r="351715" spans="7:7" x14ac:dyDescent="0.3">
      <c r="G351715" s="59" t="s">
        <v>2206</v>
      </c>
    </row>
    <row r="351716" spans="7:7" x14ac:dyDescent="0.3">
      <c r="G351716" s="59" t="s">
        <v>2207</v>
      </c>
    </row>
    <row r="351717" spans="7:7" x14ac:dyDescent="0.3">
      <c r="G351717" s="59" t="s">
        <v>2208</v>
      </c>
    </row>
    <row r="351718" spans="7:7" x14ac:dyDescent="0.3">
      <c r="G351718" s="59" t="s">
        <v>2209</v>
      </c>
    </row>
    <row r="351719" spans="7:7" x14ac:dyDescent="0.3">
      <c r="G351719" s="59" t="s">
        <v>2210</v>
      </c>
    </row>
    <row r="351720" spans="7:7" x14ac:dyDescent="0.3">
      <c r="G351720" s="59" t="s">
        <v>2211</v>
      </c>
    </row>
    <row r="351721" spans="7:7" x14ac:dyDescent="0.3">
      <c r="G351721" s="59" t="s">
        <v>2212</v>
      </c>
    </row>
    <row r="351722" spans="7:7" x14ac:dyDescent="0.3">
      <c r="G351722" s="59" t="s">
        <v>2213</v>
      </c>
    </row>
    <row r="351723" spans="7:7" x14ac:dyDescent="0.3">
      <c r="G351723" s="59" t="s">
        <v>2214</v>
      </c>
    </row>
    <row r="351724" spans="7:7" x14ac:dyDescent="0.3">
      <c r="G351724" s="59" t="s">
        <v>2215</v>
      </c>
    </row>
    <row r="351725" spans="7:7" x14ac:dyDescent="0.3">
      <c r="G351725" s="59" t="s">
        <v>2216</v>
      </c>
    </row>
    <row r="351726" spans="7:7" x14ac:dyDescent="0.3">
      <c r="G351726" s="59" t="s">
        <v>2217</v>
      </c>
    </row>
    <row r="351727" spans="7:7" x14ac:dyDescent="0.3">
      <c r="G351727" s="59" t="s">
        <v>2218</v>
      </c>
    </row>
    <row r="351728" spans="7:7" x14ac:dyDescent="0.3">
      <c r="G351728" s="59" t="s">
        <v>2219</v>
      </c>
    </row>
    <row r="351729" spans="7:7" x14ac:dyDescent="0.3">
      <c r="G351729" s="59" t="s">
        <v>2220</v>
      </c>
    </row>
    <row r="351730" spans="7:7" x14ac:dyDescent="0.3">
      <c r="G351730" s="59" t="s">
        <v>2221</v>
      </c>
    </row>
    <row r="351731" spans="7:7" x14ac:dyDescent="0.3">
      <c r="G351731" s="59" t="s">
        <v>2222</v>
      </c>
    </row>
    <row r="351732" spans="7:7" x14ac:dyDescent="0.3">
      <c r="G351732" s="59" t="s">
        <v>2223</v>
      </c>
    </row>
    <row r="351733" spans="7:7" x14ac:dyDescent="0.3">
      <c r="G351733" s="59" t="s">
        <v>2224</v>
      </c>
    </row>
    <row r="351734" spans="7:7" x14ac:dyDescent="0.3">
      <c r="G351734" s="59" t="s">
        <v>2225</v>
      </c>
    </row>
    <row r="351735" spans="7:7" x14ac:dyDescent="0.3">
      <c r="G351735" s="59" t="s">
        <v>2226</v>
      </c>
    </row>
    <row r="351736" spans="7:7" x14ac:dyDescent="0.3">
      <c r="G351736" s="59" t="s">
        <v>2227</v>
      </c>
    </row>
    <row r="351737" spans="7:7" x14ac:dyDescent="0.3">
      <c r="G351737" s="59" t="s">
        <v>2228</v>
      </c>
    </row>
    <row r="351738" spans="7:7" x14ac:dyDescent="0.3">
      <c r="G351738" s="59" t="s">
        <v>2229</v>
      </c>
    </row>
    <row r="351739" spans="7:7" x14ac:dyDescent="0.3">
      <c r="G351739" s="59" t="s">
        <v>2230</v>
      </c>
    </row>
    <row r="351740" spans="7:7" x14ac:dyDescent="0.3">
      <c r="G351740" s="59" t="s">
        <v>2231</v>
      </c>
    </row>
    <row r="351741" spans="7:7" x14ac:dyDescent="0.3">
      <c r="G351741" s="59" t="s">
        <v>2232</v>
      </c>
    </row>
    <row r="351742" spans="7:7" x14ac:dyDescent="0.3">
      <c r="G351742" s="59" t="s">
        <v>2233</v>
      </c>
    </row>
    <row r="351743" spans="7:7" x14ac:dyDescent="0.3">
      <c r="G351743" s="59" t="s">
        <v>2234</v>
      </c>
    </row>
    <row r="351744" spans="7:7" x14ac:dyDescent="0.3">
      <c r="G351744" s="59" t="s">
        <v>2235</v>
      </c>
    </row>
    <row r="351745" spans="7:7" x14ac:dyDescent="0.3">
      <c r="G351745" s="59" t="s">
        <v>2236</v>
      </c>
    </row>
    <row r="351746" spans="7:7" x14ac:dyDescent="0.3">
      <c r="G351746" s="59" t="s">
        <v>2237</v>
      </c>
    </row>
    <row r="351747" spans="7:7" x14ac:dyDescent="0.3">
      <c r="G351747" s="59" t="s">
        <v>2238</v>
      </c>
    </row>
    <row r="351748" spans="7:7" x14ac:dyDescent="0.3">
      <c r="G351748" s="59" t="s">
        <v>2239</v>
      </c>
    </row>
    <row r="351749" spans="7:7" x14ac:dyDescent="0.3">
      <c r="G351749" s="59" t="s">
        <v>2240</v>
      </c>
    </row>
    <row r="351750" spans="7:7" x14ac:dyDescent="0.3">
      <c r="G351750" s="59" t="s">
        <v>2241</v>
      </c>
    </row>
    <row r="351751" spans="7:7" x14ac:dyDescent="0.3">
      <c r="G351751" s="59" t="s">
        <v>2242</v>
      </c>
    </row>
    <row r="351752" spans="7:7" x14ac:dyDescent="0.3">
      <c r="G351752" s="59" t="s">
        <v>2243</v>
      </c>
    </row>
    <row r="351753" spans="7:7" x14ac:dyDescent="0.3">
      <c r="G351753" s="59" t="s">
        <v>2244</v>
      </c>
    </row>
    <row r="351754" spans="7:7" x14ac:dyDescent="0.3">
      <c r="G351754" s="59" t="s">
        <v>2245</v>
      </c>
    </row>
    <row r="351755" spans="7:7" x14ac:dyDescent="0.3">
      <c r="G351755" s="59" t="s">
        <v>2246</v>
      </c>
    </row>
    <row r="351756" spans="7:7" x14ac:dyDescent="0.3">
      <c r="G351756" s="59" t="s">
        <v>2247</v>
      </c>
    </row>
    <row r="351757" spans="7:7" x14ac:dyDescent="0.3">
      <c r="G351757" s="59" t="s">
        <v>2248</v>
      </c>
    </row>
    <row r="351758" spans="7:7" x14ac:dyDescent="0.3">
      <c r="G351758" s="59" t="s">
        <v>2249</v>
      </c>
    </row>
    <row r="351759" spans="7:7" x14ac:dyDescent="0.3">
      <c r="G351759" s="59" t="s">
        <v>2250</v>
      </c>
    </row>
    <row r="351760" spans="7:7" x14ac:dyDescent="0.3">
      <c r="G351760" s="59" t="s">
        <v>2251</v>
      </c>
    </row>
    <row r="351761" spans="7:7" x14ac:dyDescent="0.3">
      <c r="G351761" s="59" t="s">
        <v>2252</v>
      </c>
    </row>
    <row r="351762" spans="7:7" x14ac:dyDescent="0.3">
      <c r="G351762" s="59" t="s">
        <v>2253</v>
      </c>
    </row>
    <row r="351763" spans="7:7" x14ac:dyDescent="0.3">
      <c r="G351763" s="59" t="s">
        <v>2254</v>
      </c>
    </row>
    <row r="351764" spans="7:7" x14ac:dyDescent="0.3">
      <c r="G351764" s="59" t="s">
        <v>2255</v>
      </c>
    </row>
    <row r="351765" spans="7:7" x14ac:dyDescent="0.3">
      <c r="G351765" s="59" t="s">
        <v>2256</v>
      </c>
    </row>
    <row r="351766" spans="7:7" x14ac:dyDescent="0.3">
      <c r="G351766" s="59" t="s">
        <v>2257</v>
      </c>
    </row>
    <row r="351767" spans="7:7" x14ac:dyDescent="0.3">
      <c r="G351767" s="59" t="s">
        <v>2258</v>
      </c>
    </row>
    <row r="351768" spans="7:7" x14ac:dyDescent="0.3">
      <c r="G351768" s="59" t="s">
        <v>2259</v>
      </c>
    </row>
    <row r="351769" spans="7:7" x14ac:dyDescent="0.3">
      <c r="G351769" s="59" t="s">
        <v>2260</v>
      </c>
    </row>
    <row r="351770" spans="7:7" x14ac:dyDescent="0.3">
      <c r="G351770" s="59" t="s">
        <v>2261</v>
      </c>
    </row>
    <row r="351771" spans="7:7" x14ac:dyDescent="0.3">
      <c r="G351771" s="59" t="s">
        <v>2262</v>
      </c>
    </row>
    <row r="351772" spans="7:7" x14ac:dyDescent="0.3">
      <c r="G351772" s="59" t="s">
        <v>2263</v>
      </c>
    </row>
    <row r="351773" spans="7:7" x14ac:dyDescent="0.3">
      <c r="G351773" s="59" t="s">
        <v>2264</v>
      </c>
    </row>
    <row r="351774" spans="7:7" x14ac:dyDescent="0.3">
      <c r="G351774" s="59" t="s">
        <v>2265</v>
      </c>
    </row>
    <row r="351775" spans="7:7" x14ac:dyDescent="0.3">
      <c r="G351775" s="59" t="s">
        <v>2266</v>
      </c>
    </row>
    <row r="351776" spans="7:7" x14ac:dyDescent="0.3">
      <c r="G351776" s="59" t="s">
        <v>2267</v>
      </c>
    </row>
    <row r="351777" spans="7:7" x14ac:dyDescent="0.3">
      <c r="G351777" s="59" t="s">
        <v>2268</v>
      </c>
    </row>
    <row r="351778" spans="7:7" x14ac:dyDescent="0.3">
      <c r="G351778" s="59" t="s">
        <v>2269</v>
      </c>
    </row>
    <row r="351779" spans="7:7" x14ac:dyDescent="0.3">
      <c r="G351779" s="59" t="s">
        <v>2270</v>
      </c>
    </row>
    <row r="351780" spans="7:7" x14ac:dyDescent="0.3">
      <c r="G351780" s="59" t="s">
        <v>2271</v>
      </c>
    </row>
    <row r="351781" spans="7:7" x14ac:dyDescent="0.3">
      <c r="G351781" s="59" t="s">
        <v>2272</v>
      </c>
    </row>
    <row r="351782" spans="7:7" x14ac:dyDescent="0.3">
      <c r="G351782" s="59" t="s">
        <v>2273</v>
      </c>
    </row>
    <row r="351783" spans="7:7" x14ac:dyDescent="0.3">
      <c r="G351783" s="59" t="s">
        <v>2274</v>
      </c>
    </row>
    <row r="351784" spans="7:7" x14ac:dyDescent="0.3">
      <c r="G351784" s="59" t="s">
        <v>2275</v>
      </c>
    </row>
    <row r="351785" spans="7:7" x14ac:dyDescent="0.3">
      <c r="G351785" s="59" t="s">
        <v>2276</v>
      </c>
    </row>
    <row r="351786" spans="7:7" x14ac:dyDescent="0.3">
      <c r="G351786" s="59" t="s">
        <v>2277</v>
      </c>
    </row>
    <row r="351787" spans="7:7" x14ac:dyDescent="0.3">
      <c r="G351787" s="59" t="s">
        <v>2278</v>
      </c>
    </row>
    <row r="351788" spans="7:7" x14ac:dyDescent="0.3">
      <c r="G351788" s="59" t="s">
        <v>2279</v>
      </c>
    </row>
    <row r="351789" spans="7:7" x14ac:dyDescent="0.3">
      <c r="G351789" s="59" t="s">
        <v>2280</v>
      </c>
    </row>
    <row r="351790" spans="7:7" x14ac:dyDescent="0.3">
      <c r="G351790" s="59" t="s">
        <v>2281</v>
      </c>
    </row>
    <row r="351791" spans="7:7" x14ac:dyDescent="0.3">
      <c r="G351791" s="59" t="s">
        <v>2282</v>
      </c>
    </row>
    <row r="351792" spans="7:7" x14ac:dyDescent="0.3">
      <c r="G351792" s="59" t="s">
        <v>2283</v>
      </c>
    </row>
    <row r="351793" spans="7:7" x14ac:dyDescent="0.3">
      <c r="G351793" s="59" t="s">
        <v>2284</v>
      </c>
    </row>
    <row r="351794" spans="7:7" x14ac:dyDescent="0.3">
      <c r="G351794" s="59" t="s">
        <v>2285</v>
      </c>
    </row>
    <row r="351795" spans="7:7" x14ac:dyDescent="0.3">
      <c r="G351795" s="59" t="s">
        <v>2286</v>
      </c>
    </row>
    <row r="351796" spans="7:7" x14ac:dyDescent="0.3">
      <c r="G351796" s="59" t="s">
        <v>2287</v>
      </c>
    </row>
    <row r="351797" spans="7:7" x14ac:dyDescent="0.3">
      <c r="G351797" s="59" t="s">
        <v>2288</v>
      </c>
    </row>
    <row r="351798" spans="7:7" x14ac:dyDescent="0.3">
      <c r="G351798" s="59" t="s">
        <v>2289</v>
      </c>
    </row>
    <row r="351799" spans="7:7" x14ac:dyDescent="0.3">
      <c r="G351799" s="59" t="s">
        <v>2290</v>
      </c>
    </row>
    <row r="351800" spans="7:7" x14ac:dyDescent="0.3">
      <c r="G351800" s="59" t="s">
        <v>2291</v>
      </c>
    </row>
    <row r="351801" spans="7:7" x14ac:dyDescent="0.3">
      <c r="G351801" s="59" t="s">
        <v>2292</v>
      </c>
    </row>
    <row r="351802" spans="7:7" x14ac:dyDescent="0.3">
      <c r="G351802" s="59" t="s">
        <v>2293</v>
      </c>
    </row>
    <row r="351803" spans="7:7" x14ac:dyDescent="0.3">
      <c r="G351803" s="59" t="s">
        <v>2294</v>
      </c>
    </row>
    <row r="351804" spans="7:7" x14ac:dyDescent="0.3">
      <c r="G351804" s="59" t="s">
        <v>2295</v>
      </c>
    </row>
    <row r="351805" spans="7:7" x14ac:dyDescent="0.3">
      <c r="G351805" s="59" t="s">
        <v>2296</v>
      </c>
    </row>
    <row r="351806" spans="7:7" x14ac:dyDescent="0.3">
      <c r="G351806" s="59" t="s">
        <v>2297</v>
      </c>
    </row>
    <row r="351807" spans="7:7" x14ac:dyDescent="0.3">
      <c r="G351807" s="59" t="s">
        <v>2298</v>
      </c>
    </row>
    <row r="351808" spans="7:7" x14ac:dyDescent="0.3">
      <c r="G351808" s="59" t="s">
        <v>2299</v>
      </c>
    </row>
    <row r="351809" spans="7:7" x14ac:dyDescent="0.3">
      <c r="G351809" s="59" t="s">
        <v>2300</v>
      </c>
    </row>
    <row r="351810" spans="7:7" x14ac:dyDescent="0.3">
      <c r="G351810" s="59" t="s">
        <v>2301</v>
      </c>
    </row>
    <row r="351811" spans="7:7" x14ac:dyDescent="0.3">
      <c r="G351811" s="59" t="s">
        <v>2302</v>
      </c>
    </row>
    <row r="351812" spans="7:7" x14ac:dyDescent="0.3">
      <c r="G351812" s="59" t="s">
        <v>2303</v>
      </c>
    </row>
    <row r="351813" spans="7:7" x14ac:dyDescent="0.3">
      <c r="G351813" s="59" t="s">
        <v>2304</v>
      </c>
    </row>
    <row r="351814" spans="7:7" x14ac:dyDescent="0.3">
      <c r="G351814" s="59" t="s">
        <v>2305</v>
      </c>
    </row>
    <row r="351815" spans="7:7" x14ac:dyDescent="0.3">
      <c r="G351815" s="59" t="s">
        <v>2306</v>
      </c>
    </row>
    <row r="351816" spans="7:7" x14ac:dyDescent="0.3">
      <c r="G351816" s="59" t="s">
        <v>2307</v>
      </c>
    </row>
    <row r="351817" spans="7:7" x14ac:dyDescent="0.3">
      <c r="G351817" s="59" t="s">
        <v>2308</v>
      </c>
    </row>
    <row r="351818" spans="7:7" x14ac:dyDescent="0.3">
      <c r="G351818" s="59" t="s">
        <v>2309</v>
      </c>
    </row>
    <row r="351819" spans="7:7" x14ac:dyDescent="0.3">
      <c r="G351819" s="59" t="s">
        <v>2310</v>
      </c>
    </row>
    <row r="351820" spans="7:7" x14ac:dyDescent="0.3">
      <c r="G351820" s="59" t="s">
        <v>2311</v>
      </c>
    </row>
    <row r="351821" spans="7:7" x14ac:dyDescent="0.3">
      <c r="G351821" s="59" t="s">
        <v>2312</v>
      </c>
    </row>
    <row r="351822" spans="7:7" x14ac:dyDescent="0.3">
      <c r="G351822" s="59" t="s">
        <v>2313</v>
      </c>
    </row>
    <row r="351823" spans="7:7" x14ac:dyDescent="0.3">
      <c r="G351823" s="59" t="s">
        <v>2314</v>
      </c>
    </row>
    <row r="351824" spans="7:7" x14ac:dyDescent="0.3">
      <c r="G351824" s="59" t="s">
        <v>2315</v>
      </c>
    </row>
    <row r="351825" spans="7:7" x14ac:dyDescent="0.3">
      <c r="G351825" s="59" t="s">
        <v>2316</v>
      </c>
    </row>
    <row r="351826" spans="7:7" x14ac:dyDescent="0.3">
      <c r="G351826" s="59" t="s">
        <v>2317</v>
      </c>
    </row>
    <row r="351827" spans="7:7" x14ac:dyDescent="0.3">
      <c r="G351827" s="59" t="s">
        <v>2318</v>
      </c>
    </row>
    <row r="351828" spans="7:7" x14ac:dyDescent="0.3">
      <c r="G351828" s="59" t="s">
        <v>2319</v>
      </c>
    </row>
    <row r="351829" spans="7:7" x14ac:dyDescent="0.3">
      <c r="G351829" s="59" t="s">
        <v>2320</v>
      </c>
    </row>
    <row r="351830" spans="7:7" x14ac:dyDescent="0.3">
      <c r="G351830" s="59" t="s">
        <v>2321</v>
      </c>
    </row>
    <row r="351831" spans="7:7" x14ac:dyDescent="0.3">
      <c r="G351831" s="59" t="s">
        <v>2322</v>
      </c>
    </row>
    <row r="351832" spans="7:7" x14ac:dyDescent="0.3">
      <c r="G351832" s="59" t="s">
        <v>2323</v>
      </c>
    </row>
    <row r="351833" spans="7:7" x14ac:dyDescent="0.3">
      <c r="G351833" s="59" t="s">
        <v>2324</v>
      </c>
    </row>
    <row r="351834" spans="7:7" x14ac:dyDescent="0.3">
      <c r="G351834" s="59" t="s">
        <v>2325</v>
      </c>
    </row>
    <row r="351835" spans="7:7" x14ac:dyDescent="0.3">
      <c r="G351835" s="59" t="s">
        <v>2326</v>
      </c>
    </row>
    <row r="351836" spans="7:7" x14ac:dyDescent="0.3">
      <c r="G351836" s="59" t="s">
        <v>2327</v>
      </c>
    </row>
    <row r="351837" spans="7:7" x14ac:dyDescent="0.3">
      <c r="G351837" s="59" t="s">
        <v>2328</v>
      </c>
    </row>
    <row r="351838" spans="7:7" x14ac:dyDescent="0.3">
      <c r="G351838" s="59" t="s">
        <v>2329</v>
      </c>
    </row>
    <row r="351839" spans="7:7" x14ac:dyDescent="0.3">
      <c r="G351839" s="59" t="s">
        <v>2330</v>
      </c>
    </row>
    <row r="351840" spans="7:7" x14ac:dyDescent="0.3">
      <c r="G351840" s="59" t="s">
        <v>2331</v>
      </c>
    </row>
    <row r="351841" spans="7:7" x14ac:dyDescent="0.3">
      <c r="G351841" s="59" t="s">
        <v>2332</v>
      </c>
    </row>
    <row r="351842" spans="7:7" x14ac:dyDescent="0.3">
      <c r="G351842" s="59" t="s">
        <v>2333</v>
      </c>
    </row>
    <row r="351843" spans="7:7" x14ac:dyDescent="0.3">
      <c r="G351843" s="59" t="s">
        <v>2334</v>
      </c>
    </row>
    <row r="351844" spans="7:7" x14ac:dyDescent="0.3">
      <c r="G351844" s="59" t="s">
        <v>2335</v>
      </c>
    </row>
    <row r="351845" spans="7:7" x14ac:dyDescent="0.3">
      <c r="G351845" s="59" t="s">
        <v>2336</v>
      </c>
    </row>
    <row r="351846" spans="7:7" x14ac:dyDescent="0.3">
      <c r="G351846" s="59" t="s">
        <v>2337</v>
      </c>
    </row>
    <row r="351847" spans="7:7" x14ac:dyDescent="0.3">
      <c r="G351847" s="59" t="s">
        <v>2338</v>
      </c>
    </row>
    <row r="351848" spans="7:7" x14ac:dyDescent="0.3">
      <c r="G351848" s="59" t="s">
        <v>2339</v>
      </c>
    </row>
    <row r="351849" spans="7:7" x14ac:dyDescent="0.3">
      <c r="G351849" s="59" t="s">
        <v>2340</v>
      </c>
    </row>
    <row r="351850" spans="7:7" x14ac:dyDescent="0.3">
      <c r="G351850" s="59" t="s">
        <v>2341</v>
      </c>
    </row>
    <row r="351851" spans="7:7" x14ac:dyDescent="0.3">
      <c r="G351851" s="59" t="s">
        <v>2342</v>
      </c>
    </row>
    <row r="351852" spans="7:7" x14ac:dyDescent="0.3">
      <c r="G351852" s="59" t="s">
        <v>2343</v>
      </c>
    </row>
    <row r="351853" spans="7:7" x14ac:dyDescent="0.3">
      <c r="G351853" s="59" t="s">
        <v>2344</v>
      </c>
    </row>
    <row r="351854" spans="7:7" x14ac:dyDescent="0.3">
      <c r="G351854" s="59" t="s">
        <v>2345</v>
      </c>
    </row>
    <row r="351855" spans="7:7" x14ac:dyDescent="0.3">
      <c r="G351855" s="59" t="s">
        <v>2346</v>
      </c>
    </row>
    <row r="351856" spans="7:7" x14ac:dyDescent="0.3">
      <c r="G351856" s="59" t="s">
        <v>2347</v>
      </c>
    </row>
    <row r="351857" spans="7:7" x14ac:dyDescent="0.3">
      <c r="G351857" s="59" t="s">
        <v>2348</v>
      </c>
    </row>
    <row r="351858" spans="7:7" x14ac:dyDescent="0.3">
      <c r="G351858" s="59" t="s">
        <v>2349</v>
      </c>
    </row>
    <row r="351859" spans="7:7" x14ac:dyDescent="0.3">
      <c r="G351859" s="59" t="s">
        <v>2350</v>
      </c>
    </row>
    <row r="351860" spans="7:7" x14ac:dyDescent="0.3">
      <c r="G351860" s="59" t="s">
        <v>2351</v>
      </c>
    </row>
    <row r="351861" spans="7:7" x14ac:dyDescent="0.3">
      <c r="G351861" s="59" t="s">
        <v>2352</v>
      </c>
    </row>
    <row r="351862" spans="7:7" x14ac:dyDescent="0.3">
      <c r="G351862" s="59" t="s">
        <v>2353</v>
      </c>
    </row>
    <row r="351863" spans="7:7" x14ac:dyDescent="0.3">
      <c r="G351863" s="59" t="s">
        <v>2354</v>
      </c>
    </row>
    <row r="351864" spans="7:7" x14ac:dyDescent="0.3">
      <c r="G351864" s="59" t="s">
        <v>2355</v>
      </c>
    </row>
    <row r="351865" spans="7:7" x14ac:dyDescent="0.3">
      <c r="G351865" s="59" t="s">
        <v>2356</v>
      </c>
    </row>
    <row r="351866" spans="7:7" x14ac:dyDescent="0.3">
      <c r="G351866" s="59" t="s">
        <v>2357</v>
      </c>
    </row>
    <row r="351867" spans="7:7" x14ac:dyDescent="0.3">
      <c r="G351867" s="59" t="s">
        <v>2358</v>
      </c>
    </row>
    <row r="351868" spans="7:7" x14ac:dyDescent="0.3">
      <c r="G351868" s="59" t="s">
        <v>2359</v>
      </c>
    </row>
    <row r="351869" spans="7:7" x14ac:dyDescent="0.3">
      <c r="G351869" s="59" t="s">
        <v>2360</v>
      </c>
    </row>
    <row r="351870" spans="7:7" x14ac:dyDescent="0.3">
      <c r="G351870" s="59" t="s">
        <v>2361</v>
      </c>
    </row>
    <row r="351871" spans="7:7" x14ac:dyDescent="0.3">
      <c r="G351871" s="59" t="s">
        <v>2362</v>
      </c>
    </row>
    <row r="351872" spans="7:7" x14ac:dyDescent="0.3">
      <c r="G351872" s="59" t="s">
        <v>2363</v>
      </c>
    </row>
    <row r="351873" spans="7:7" x14ac:dyDescent="0.3">
      <c r="G351873" s="59" t="s">
        <v>2364</v>
      </c>
    </row>
    <row r="351874" spans="7:7" x14ac:dyDescent="0.3">
      <c r="G351874" s="59" t="s">
        <v>2365</v>
      </c>
    </row>
    <row r="351875" spans="7:7" x14ac:dyDescent="0.3">
      <c r="G351875" s="59" t="s">
        <v>2366</v>
      </c>
    </row>
    <row r="351876" spans="7:7" x14ac:dyDescent="0.3">
      <c r="G351876" s="59" t="s">
        <v>2367</v>
      </c>
    </row>
    <row r="351877" spans="7:7" x14ac:dyDescent="0.3">
      <c r="G351877" s="59" t="s">
        <v>2368</v>
      </c>
    </row>
    <row r="351878" spans="7:7" x14ac:dyDescent="0.3">
      <c r="G351878" s="59" t="s">
        <v>2369</v>
      </c>
    </row>
    <row r="351879" spans="7:7" x14ac:dyDescent="0.3">
      <c r="G351879" s="59" t="s">
        <v>2370</v>
      </c>
    </row>
    <row r="351880" spans="7:7" x14ac:dyDescent="0.3">
      <c r="G351880" s="59" t="s">
        <v>2371</v>
      </c>
    </row>
    <row r="351881" spans="7:7" x14ac:dyDescent="0.3">
      <c r="G351881" s="59" t="s">
        <v>2372</v>
      </c>
    </row>
    <row r="351882" spans="7:7" x14ac:dyDescent="0.3">
      <c r="G351882" s="59" t="s">
        <v>2373</v>
      </c>
    </row>
    <row r="351883" spans="7:7" x14ac:dyDescent="0.3">
      <c r="G351883" s="59" t="s">
        <v>2374</v>
      </c>
    </row>
    <row r="351884" spans="7:7" x14ac:dyDescent="0.3">
      <c r="G351884" s="59" t="s">
        <v>2375</v>
      </c>
    </row>
    <row r="351885" spans="7:7" x14ac:dyDescent="0.3">
      <c r="G351885" s="59" t="s">
        <v>2376</v>
      </c>
    </row>
    <row r="351886" spans="7:7" x14ac:dyDescent="0.3">
      <c r="G351886" s="59" t="s">
        <v>2377</v>
      </c>
    </row>
    <row r="351887" spans="7:7" x14ac:dyDescent="0.3">
      <c r="G351887" s="59" t="s">
        <v>2378</v>
      </c>
    </row>
    <row r="351888" spans="7:7" x14ac:dyDescent="0.3">
      <c r="G351888" s="59" t="s">
        <v>2379</v>
      </c>
    </row>
    <row r="351889" spans="7:7" x14ac:dyDescent="0.3">
      <c r="G351889" s="59" t="s">
        <v>2380</v>
      </c>
    </row>
    <row r="351890" spans="7:7" x14ac:dyDescent="0.3">
      <c r="G351890" s="59" t="s">
        <v>2381</v>
      </c>
    </row>
    <row r="351891" spans="7:7" x14ac:dyDescent="0.3">
      <c r="G351891" s="59" t="s">
        <v>2382</v>
      </c>
    </row>
    <row r="351892" spans="7:7" x14ac:dyDescent="0.3">
      <c r="G351892" s="59" t="s">
        <v>2383</v>
      </c>
    </row>
    <row r="351893" spans="7:7" x14ac:dyDescent="0.3">
      <c r="G351893" s="59" t="s">
        <v>2384</v>
      </c>
    </row>
    <row r="351894" spans="7:7" x14ac:dyDescent="0.3">
      <c r="G351894" s="59" t="s">
        <v>2385</v>
      </c>
    </row>
    <row r="351895" spans="7:7" x14ac:dyDescent="0.3">
      <c r="G351895" s="59" t="s">
        <v>2386</v>
      </c>
    </row>
    <row r="351896" spans="7:7" x14ac:dyDescent="0.3">
      <c r="G351896" s="59" t="s">
        <v>2387</v>
      </c>
    </row>
    <row r="351897" spans="7:7" x14ac:dyDescent="0.3">
      <c r="G351897" s="59" t="s">
        <v>2388</v>
      </c>
    </row>
    <row r="351898" spans="7:7" x14ac:dyDescent="0.3">
      <c r="G351898" s="59" t="s">
        <v>2389</v>
      </c>
    </row>
    <row r="351899" spans="7:7" x14ac:dyDescent="0.3">
      <c r="G351899" s="59" t="s">
        <v>2390</v>
      </c>
    </row>
    <row r="351900" spans="7:7" x14ac:dyDescent="0.3">
      <c r="G351900" s="59" t="s">
        <v>2391</v>
      </c>
    </row>
    <row r="351901" spans="7:7" x14ac:dyDescent="0.3">
      <c r="G351901" s="59" t="s">
        <v>2392</v>
      </c>
    </row>
    <row r="351902" spans="7:7" x14ac:dyDescent="0.3">
      <c r="G351902" s="59" t="s">
        <v>2393</v>
      </c>
    </row>
    <row r="351903" spans="7:7" x14ac:dyDescent="0.3">
      <c r="G351903" s="59" t="s">
        <v>2394</v>
      </c>
    </row>
    <row r="351904" spans="7:7" x14ac:dyDescent="0.3">
      <c r="G351904" s="59" t="s">
        <v>2395</v>
      </c>
    </row>
    <row r="351905" spans="7:7" x14ac:dyDescent="0.3">
      <c r="G351905" s="59" t="s">
        <v>2396</v>
      </c>
    </row>
    <row r="351906" spans="7:7" x14ac:dyDescent="0.3">
      <c r="G351906" s="59" t="s">
        <v>2397</v>
      </c>
    </row>
    <row r="351907" spans="7:7" x14ac:dyDescent="0.3">
      <c r="G351907" s="59" t="s">
        <v>2398</v>
      </c>
    </row>
    <row r="351908" spans="7:7" x14ac:dyDescent="0.3">
      <c r="G351908" s="59" t="s">
        <v>2399</v>
      </c>
    </row>
    <row r="351909" spans="7:7" x14ac:dyDescent="0.3">
      <c r="G351909" s="59" t="s">
        <v>2400</v>
      </c>
    </row>
    <row r="351910" spans="7:7" x14ac:dyDescent="0.3">
      <c r="G351910" s="59" t="s">
        <v>2401</v>
      </c>
    </row>
    <row r="351911" spans="7:7" x14ac:dyDescent="0.3">
      <c r="G351911" s="59" t="s">
        <v>2402</v>
      </c>
    </row>
    <row r="351912" spans="7:7" x14ac:dyDescent="0.3">
      <c r="G351912" s="59" t="s">
        <v>2403</v>
      </c>
    </row>
    <row r="351913" spans="7:7" x14ac:dyDescent="0.3">
      <c r="G351913" s="59" t="s">
        <v>2404</v>
      </c>
    </row>
    <row r="351914" spans="7:7" x14ac:dyDescent="0.3">
      <c r="G351914" s="59" t="s">
        <v>2405</v>
      </c>
    </row>
    <row r="351915" spans="7:7" x14ac:dyDescent="0.3">
      <c r="G351915" s="59" t="s">
        <v>2406</v>
      </c>
    </row>
    <row r="351916" spans="7:7" x14ac:dyDescent="0.3">
      <c r="G351916" s="59" t="s">
        <v>2407</v>
      </c>
    </row>
    <row r="351917" spans="7:7" x14ac:dyDescent="0.3">
      <c r="G351917" s="59" t="s">
        <v>2408</v>
      </c>
    </row>
    <row r="351918" spans="7:7" x14ac:dyDescent="0.3">
      <c r="G351918" s="59" t="s">
        <v>2409</v>
      </c>
    </row>
    <row r="351919" spans="7:7" x14ac:dyDescent="0.3">
      <c r="G351919" s="59" t="s">
        <v>2410</v>
      </c>
    </row>
    <row r="351920" spans="7:7" x14ac:dyDescent="0.3">
      <c r="G351920" s="59" t="s">
        <v>2411</v>
      </c>
    </row>
    <row r="351921" spans="7:7" x14ac:dyDescent="0.3">
      <c r="G351921" s="59" t="s">
        <v>2412</v>
      </c>
    </row>
    <row r="351922" spans="7:7" x14ac:dyDescent="0.3">
      <c r="G351922" s="59" t="s">
        <v>2413</v>
      </c>
    </row>
    <row r="351923" spans="7:7" x14ac:dyDescent="0.3">
      <c r="G351923" s="59" t="s">
        <v>2414</v>
      </c>
    </row>
    <row r="351924" spans="7:7" x14ac:dyDescent="0.3">
      <c r="G351924" s="59" t="s">
        <v>2415</v>
      </c>
    </row>
    <row r="351925" spans="7:7" x14ac:dyDescent="0.3">
      <c r="G351925" s="59" t="s">
        <v>2416</v>
      </c>
    </row>
    <row r="351926" spans="7:7" x14ac:dyDescent="0.3">
      <c r="G351926" s="59" t="s">
        <v>2417</v>
      </c>
    </row>
    <row r="351927" spans="7:7" x14ac:dyDescent="0.3">
      <c r="G351927" s="59" t="s">
        <v>2418</v>
      </c>
    </row>
    <row r="351928" spans="7:7" x14ac:dyDescent="0.3">
      <c r="G351928" s="59" t="s">
        <v>2419</v>
      </c>
    </row>
    <row r="351929" spans="7:7" x14ac:dyDescent="0.3">
      <c r="G351929" s="59" t="s">
        <v>2420</v>
      </c>
    </row>
    <row r="351930" spans="7:7" x14ac:dyDescent="0.3">
      <c r="G351930" s="59" t="s">
        <v>2421</v>
      </c>
    </row>
    <row r="351931" spans="7:7" x14ac:dyDescent="0.3">
      <c r="G351931" s="59" t="s">
        <v>2422</v>
      </c>
    </row>
    <row r="351932" spans="7:7" x14ac:dyDescent="0.3">
      <c r="G351932" s="59" t="s">
        <v>2423</v>
      </c>
    </row>
    <row r="351933" spans="7:7" x14ac:dyDescent="0.3">
      <c r="G351933" s="59" t="s">
        <v>2424</v>
      </c>
    </row>
    <row r="351934" spans="7:7" x14ac:dyDescent="0.3">
      <c r="G351934" s="59" t="s">
        <v>2425</v>
      </c>
    </row>
    <row r="351935" spans="7:7" x14ac:dyDescent="0.3">
      <c r="G351935" s="59" t="s">
        <v>2426</v>
      </c>
    </row>
    <row r="351936" spans="7:7" x14ac:dyDescent="0.3">
      <c r="G351936" s="59" t="s">
        <v>2427</v>
      </c>
    </row>
    <row r="351937" spans="7:7" x14ac:dyDescent="0.3">
      <c r="G351937" s="59" t="s">
        <v>2428</v>
      </c>
    </row>
    <row r="351938" spans="7:7" x14ac:dyDescent="0.3">
      <c r="G351938" s="59" t="s">
        <v>2429</v>
      </c>
    </row>
    <row r="351939" spans="7:7" x14ac:dyDescent="0.3">
      <c r="G351939" s="59" t="s">
        <v>2430</v>
      </c>
    </row>
    <row r="351940" spans="7:7" x14ac:dyDescent="0.3">
      <c r="G351940" s="59" t="s">
        <v>2431</v>
      </c>
    </row>
    <row r="351941" spans="7:7" x14ac:dyDescent="0.3">
      <c r="G351941" s="59" t="s">
        <v>2432</v>
      </c>
    </row>
    <row r="351942" spans="7:7" x14ac:dyDescent="0.3">
      <c r="G351942" s="59" t="s">
        <v>2433</v>
      </c>
    </row>
    <row r="351943" spans="7:7" x14ac:dyDescent="0.3">
      <c r="G351943" s="59" t="s">
        <v>2434</v>
      </c>
    </row>
    <row r="351944" spans="7:7" x14ac:dyDescent="0.3">
      <c r="G351944" s="59" t="s">
        <v>2435</v>
      </c>
    </row>
    <row r="351945" spans="7:7" x14ac:dyDescent="0.3">
      <c r="G351945" s="59" t="s">
        <v>2436</v>
      </c>
    </row>
    <row r="351946" spans="7:7" x14ac:dyDescent="0.3">
      <c r="G351946" s="59" t="s">
        <v>2437</v>
      </c>
    </row>
    <row r="351947" spans="7:7" x14ac:dyDescent="0.3">
      <c r="G351947" s="59" t="s">
        <v>2438</v>
      </c>
    </row>
    <row r="351948" spans="7:7" x14ac:dyDescent="0.3">
      <c r="G351948" s="59" t="s">
        <v>2439</v>
      </c>
    </row>
    <row r="351949" spans="7:7" x14ac:dyDescent="0.3">
      <c r="G351949" s="59" t="s">
        <v>2440</v>
      </c>
    </row>
    <row r="351950" spans="7:7" x14ac:dyDescent="0.3">
      <c r="G351950" s="59" t="s">
        <v>2441</v>
      </c>
    </row>
    <row r="351951" spans="7:7" x14ac:dyDescent="0.3">
      <c r="G351951" s="59" t="s">
        <v>2442</v>
      </c>
    </row>
    <row r="351952" spans="7:7" x14ac:dyDescent="0.3">
      <c r="G351952" s="59" t="s">
        <v>2443</v>
      </c>
    </row>
    <row r="351953" spans="7:7" x14ac:dyDescent="0.3">
      <c r="G351953" s="59" t="s">
        <v>2444</v>
      </c>
    </row>
    <row r="351954" spans="7:7" x14ac:dyDescent="0.3">
      <c r="G351954" s="59" t="s">
        <v>2445</v>
      </c>
    </row>
    <row r="351955" spans="7:7" x14ac:dyDescent="0.3">
      <c r="G351955" s="59" t="s">
        <v>2446</v>
      </c>
    </row>
    <row r="351956" spans="7:7" x14ac:dyDescent="0.3">
      <c r="G351956" s="59" t="s">
        <v>2447</v>
      </c>
    </row>
    <row r="351957" spans="7:7" x14ac:dyDescent="0.3">
      <c r="G351957" s="59" t="s">
        <v>2448</v>
      </c>
    </row>
    <row r="351958" spans="7:7" x14ac:dyDescent="0.3">
      <c r="G351958" s="59" t="s">
        <v>2449</v>
      </c>
    </row>
    <row r="351959" spans="7:7" x14ac:dyDescent="0.3">
      <c r="G351959" s="59" t="s">
        <v>2450</v>
      </c>
    </row>
    <row r="351960" spans="7:7" x14ac:dyDescent="0.3">
      <c r="G351960" s="59" t="s">
        <v>2451</v>
      </c>
    </row>
    <row r="351961" spans="7:7" x14ac:dyDescent="0.3">
      <c r="G351961" s="59" t="s">
        <v>2452</v>
      </c>
    </row>
    <row r="351962" spans="7:7" x14ac:dyDescent="0.3">
      <c r="G351962" s="59" t="s">
        <v>2453</v>
      </c>
    </row>
    <row r="351963" spans="7:7" x14ac:dyDescent="0.3">
      <c r="G351963" s="59" t="s">
        <v>2454</v>
      </c>
    </row>
    <row r="351964" spans="7:7" x14ac:dyDescent="0.3">
      <c r="G351964" s="59" t="s">
        <v>2455</v>
      </c>
    </row>
    <row r="351965" spans="7:7" x14ac:dyDescent="0.3">
      <c r="G351965" s="59" t="s">
        <v>2456</v>
      </c>
    </row>
    <row r="351966" spans="7:7" x14ac:dyDescent="0.3">
      <c r="G351966" s="59" t="s">
        <v>2457</v>
      </c>
    </row>
    <row r="351967" spans="7:7" x14ac:dyDescent="0.3">
      <c r="G351967" s="59" t="s">
        <v>2458</v>
      </c>
    </row>
    <row r="351968" spans="7:7" x14ac:dyDescent="0.3">
      <c r="G351968" s="59" t="s">
        <v>2459</v>
      </c>
    </row>
    <row r="351969" spans="7:7" x14ac:dyDescent="0.3">
      <c r="G351969" s="59" t="s">
        <v>2460</v>
      </c>
    </row>
    <row r="351970" spans="7:7" x14ac:dyDescent="0.3">
      <c r="G351970" s="59" t="s">
        <v>2461</v>
      </c>
    </row>
    <row r="351971" spans="7:7" x14ac:dyDescent="0.3">
      <c r="G351971" s="59" t="s">
        <v>2462</v>
      </c>
    </row>
    <row r="351972" spans="7:7" x14ac:dyDescent="0.3">
      <c r="G351972" s="59" t="s">
        <v>2463</v>
      </c>
    </row>
    <row r="351973" spans="7:7" x14ac:dyDescent="0.3">
      <c r="G351973" s="59" t="s">
        <v>2464</v>
      </c>
    </row>
    <row r="351974" spans="7:7" x14ac:dyDescent="0.3">
      <c r="G351974" s="59" t="s">
        <v>2465</v>
      </c>
    </row>
    <row r="351975" spans="7:7" x14ac:dyDescent="0.3">
      <c r="G351975" s="59" t="s">
        <v>2466</v>
      </c>
    </row>
    <row r="351976" spans="7:7" x14ac:dyDescent="0.3">
      <c r="G351976" s="59" t="s">
        <v>2467</v>
      </c>
    </row>
    <row r="351977" spans="7:7" x14ac:dyDescent="0.3">
      <c r="G351977" s="59" t="s">
        <v>2468</v>
      </c>
    </row>
    <row r="351978" spans="7:7" x14ac:dyDescent="0.3">
      <c r="G351978" s="59" t="s">
        <v>2469</v>
      </c>
    </row>
    <row r="351979" spans="7:7" x14ac:dyDescent="0.3">
      <c r="G351979" s="59" t="s">
        <v>2470</v>
      </c>
    </row>
    <row r="351980" spans="7:7" x14ac:dyDescent="0.3">
      <c r="G351980" s="59" t="s">
        <v>2471</v>
      </c>
    </row>
    <row r="351981" spans="7:7" x14ac:dyDescent="0.3">
      <c r="G351981" s="59" t="s">
        <v>2472</v>
      </c>
    </row>
    <row r="351982" spans="7:7" x14ac:dyDescent="0.3">
      <c r="G351982" s="59" t="s">
        <v>2473</v>
      </c>
    </row>
    <row r="351983" spans="7:7" x14ac:dyDescent="0.3">
      <c r="G351983" s="59" t="s">
        <v>2474</v>
      </c>
    </row>
    <row r="351984" spans="7:7" x14ac:dyDescent="0.3">
      <c r="G351984" s="59" t="s">
        <v>2475</v>
      </c>
    </row>
    <row r="351985" spans="7:7" x14ac:dyDescent="0.3">
      <c r="G351985" s="59" t="s">
        <v>2476</v>
      </c>
    </row>
    <row r="351986" spans="7:7" x14ac:dyDescent="0.3">
      <c r="G351986" s="59" t="s">
        <v>2477</v>
      </c>
    </row>
    <row r="351987" spans="7:7" x14ac:dyDescent="0.3">
      <c r="G351987" s="59" t="s">
        <v>2478</v>
      </c>
    </row>
    <row r="351988" spans="7:7" x14ac:dyDescent="0.3">
      <c r="G351988" s="59" t="s">
        <v>2479</v>
      </c>
    </row>
    <row r="351989" spans="7:7" x14ac:dyDescent="0.3">
      <c r="G351989" s="59" t="s">
        <v>2480</v>
      </c>
    </row>
    <row r="351990" spans="7:7" x14ac:dyDescent="0.3">
      <c r="G351990" s="59" t="s">
        <v>2481</v>
      </c>
    </row>
    <row r="351991" spans="7:7" x14ac:dyDescent="0.3">
      <c r="G351991" s="59" t="s">
        <v>2482</v>
      </c>
    </row>
    <row r="351992" spans="7:7" x14ac:dyDescent="0.3">
      <c r="G351992" s="59" t="s">
        <v>2483</v>
      </c>
    </row>
    <row r="351993" spans="7:7" x14ac:dyDescent="0.3">
      <c r="G351993" s="59" t="s">
        <v>2484</v>
      </c>
    </row>
    <row r="351994" spans="7:7" x14ac:dyDescent="0.3">
      <c r="G351994" s="59" t="s">
        <v>2485</v>
      </c>
    </row>
    <row r="351995" spans="7:7" x14ac:dyDescent="0.3">
      <c r="G351995" s="59" t="s">
        <v>2486</v>
      </c>
    </row>
    <row r="351996" spans="7:7" x14ac:dyDescent="0.3">
      <c r="G351996" s="59" t="s">
        <v>2487</v>
      </c>
    </row>
    <row r="351997" spans="7:7" x14ac:dyDescent="0.3">
      <c r="G351997" s="59" t="s">
        <v>2488</v>
      </c>
    </row>
    <row r="351998" spans="7:7" x14ac:dyDescent="0.3">
      <c r="G351998" s="59" t="s">
        <v>2489</v>
      </c>
    </row>
    <row r="351999" spans="7:7" x14ac:dyDescent="0.3">
      <c r="G351999" s="59" t="s">
        <v>2490</v>
      </c>
    </row>
    <row r="352000" spans="7:7" x14ac:dyDescent="0.3">
      <c r="G352000" s="59" t="s">
        <v>2491</v>
      </c>
    </row>
    <row r="352001" spans="7:7" x14ac:dyDescent="0.3">
      <c r="G352001" s="59" t="s">
        <v>2492</v>
      </c>
    </row>
    <row r="352002" spans="7:7" x14ac:dyDescent="0.3">
      <c r="G352002" s="59" t="s">
        <v>2493</v>
      </c>
    </row>
    <row r="352003" spans="7:7" x14ac:dyDescent="0.3">
      <c r="G352003" s="59" t="s">
        <v>2494</v>
      </c>
    </row>
    <row r="352004" spans="7:7" x14ac:dyDescent="0.3">
      <c r="G352004" s="59" t="s">
        <v>2495</v>
      </c>
    </row>
    <row r="352005" spans="7:7" x14ac:dyDescent="0.3">
      <c r="G352005" s="59" t="s">
        <v>2496</v>
      </c>
    </row>
    <row r="352006" spans="7:7" x14ac:dyDescent="0.3">
      <c r="G352006" s="59" t="s">
        <v>2497</v>
      </c>
    </row>
    <row r="352007" spans="7:7" x14ac:dyDescent="0.3">
      <c r="G352007" s="59" t="s">
        <v>2498</v>
      </c>
    </row>
    <row r="352008" spans="7:7" x14ac:dyDescent="0.3">
      <c r="G352008" s="59" t="s">
        <v>2499</v>
      </c>
    </row>
    <row r="352009" spans="7:7" x14ac:dyDescent="0.3">
      <c r="G352009" s="59" t="s">
        <v>2500</v>
      </c>
    </row>
    <row r="352010" spans="7:7" x14ac:dyDescent="0.3">
      <c r="G352010" s="59" t="s">
        <v>2501</v>
      </c>
    </row>
    <row r="352011" spans="7:7" x14ac:dyDescent="0.3">
      <c r="G352011" s="59" t="s">
        <v>2502</v>
      </c>
    </row>
    <row r="352012" spans="7:7" x14ac:dyDescent="0.3">
      <c r="G352012" s="59" t="s">
        <v>2503</v>
      </c>
    </row>
    <row r="352013" spans="7:7" x14ac:dyDescent="0.3">
      <c r="G352013" s="59" t="s">
        <v>2504</v>
      </c>
    </row>
    <row r="352014" spans="7:7" x14ac:dyDescent="0.3">
      <c r="G352014" s="59" t="s">
        <v>2505</v>
      </c>
    </row>
    <row r="352015" spans="7:7" x14ac:dyDescent="0.3">
      <c r="G352015" s="59" t="s">
        <v>2506</v>
      </c>
    </row>
    <row r="352016" spans="7:7" x14ac:dyDescent="0.3">
      <c r="G352016" s="59" t="s">
        <v>2507</v>
      </c>
    </row>
    <row r="352017" spans="7:7" x14ac:dyDescent="0.3">
      <c r="G352017" s="59" t="s">
        <v>2508</v>
      </c>
    </row>
    <row r="352018" spans="7:7" x14ac:dyDescent="0.3">
      <c r="G352018" s="59" t="s">
        <v>2509</v>
      </c>
    </row>
    <row r="352019" spans="7:7" x14ac:dyDescent="0.3">
      <c r="G352019" s="59" t="s">
        <v>2510</v>
      </c>
    </row>
    <row r="352020" spans="7:7" x14ac:dyDescent="0.3">
      <c r="G352020" s="59" t="s">
        <v>2511</v>
      </c>
    </row>
    <row r="352021" spans="7:7" x14ac:dyDescent="0.3">
      <c r="G352021" s="59" t="s">
        <v>2512</v>
      </c>
    </row>
    <row r="352022" spans="7:7" x14ac:dyDescent="0.3">
      <c r="G352022" s="59" t="s">
        <v>2513</v>
      </c>
    </row>
    <row r="352023" spans="7:7" x14ac:dyDescent="0.3">
      <c r="G352023" s="59" t="s">
        <v>2514</v>
      </c>
    </row>
    <row r="352024" spans="7:7" x14ac:dyDescent="0.3">
      <c r="G352024" s="59" t="s">
        <v>2515</v>
      </c>
    </row>
    <row r="352025" spans="7:7" x14ac:dyDescent="0.3">
      <c r="G352025" s="59" t="s">
        <v>2516</v>
      </c>
    </row>
    <row r="352026" spans="7:7" x14ac:dyDescent="0.3">
      <c r="G352026" s="59" t="s">
        <v>2517</v>
      </c>
    </row>
    <row r="352027" spans="7:7" x14ac:dyDescent="0.3">
      <c r="G352027" s="59" t="s">
        <v>2518</v>
      </c>
    </row>
    <row r="352028" spans="7:7" x14ac:dyDescent="0.3">
      <c r="G352028" s="59" t="s">
        <v>2519</v>
      </c>
    </row>
    <row r="352029" spans="7:7" x14ac:dyDescent="0.3">
      <c r="G352029" s="59" t="s">
        <v>2520</v>
      </c>
    </row>
    <row r="352030" spans="7:7" x14ac:dyDescent="0.3">
      <c r="G352030" s="59" t="s">
        <v>2521</v>
      </c>
    </row>
    <row r="352031" spans="7:7" x14ac:dyDescent="0.3">
      <c r="G352031" s="59" t="s">
        <v>2522</v>
      </c>
    </row>
    <row r="352032" spans="7:7" x14ac:dyDescent="0.3">
      <c r="G352032" s="59" t="s">
        <v>2523</v>
      </c>
    </row>
    <row r="352033" spans="7:7" x14ac:dyDescent="0.3">
      <c r="G352033" s="59" t="s">
        <v>2524</v>
      </c>
    </row>
    <row r="352034" spans="7:7" x14ac:dyDescent="0.3">
      <c r="G352034" s="59" t="s">
        <v>2525</v>
      </c>
    </row>
    <row r="352035" spans="7:7" x14ac:dyDescent="0.3">
      <c r="G352035" s="59" t="s">
        <v>2526</v>
      </c>
    </row>
    <row r="352036" spans="7:7" x14ac:dyDescent="0.3">
      <c r="G352036" s="59" t="s">
        <v>2527</v>
      </c>
    </row>
    <row r="352037" spans="7:7" x14ac:dyDescent="0.3">
      <c r="G352037" s="59" t="s">
        <v>2528</v>
      </c>
    </row>
    <row r="352038" spans="7:7" x14ac:dyDescent="0.3">
      <c r="G352038" s="59" t="s">
        <v>2529</v>
      </c>
    </row>
    <row r="352039" spans="7:7" x14ac:dyDescent="0.3">
      <c r="G352039" s="59" t="s">
        <v>2530</v>
      </c>
    </row>
    <row r="352040" spans="7:7" x14ac:dyDescent="0.3">
      <c r="G352040" s="59" t="s">
        <v>2531</v>
      </c>
    </row>
    <row r="352041" spans="7:7" x14ac:dyDescent="0.3">
      <c r="G352041" s="59" t="s">
        <v>2532</v>
      </c>
    </row>
    <row r="352042" spans="7:7" x14ac:dyDescent="0.3">
      <c r="G352042" s="59" t="s">
        <v>2533</v>
      </c>
    </row>
    <row r="352043" spans="7:7" x14ac:dyDescent="0.3">
      <c r="G352043" s="59" t="s">
        <v>2534</v>
      </c>
    </row>
    <row r="352044" spans="7:7" x14ac:dyDescent="0.3">
      <c r="G352044" s="59" t="s">
        <v>2535</v>
      </c>
    </row>
    <row r="352045" spans="7:7" x14ac:dyDescent="0.3">
      <c r="G352045" s="59" t="s">
        <v>2536</v>
      </c>
    </row>
    <row r="352046" spans="7:7" x14ac:dyDescent="0.3">
      <c r="G352046" s="59" t="s">
        <v>2537</v>
      </c>
    </row>
    <row r="352047" spans="7:7" x14ac:dyDescent="0.3">
      <c r="G352047" s="59" t="s">
        <v>2538</v>
      </c>
    </row>
    <row r="352048" spans="7:7" x14ac:dyDescent="0.3">
      <c r="G352048" s="59" t="s">
        <v>2539</v>
      </c>
    </row>
    <row r="352049" spans="7:7" x14ac:dyDescent="0.3">
      <c r="G352049" s="59" t="s">
        <v>2540</v>
      </c>
    </row>
    <row r="352050" spans="7:7" x14ac:dyDescent="0.3">
      <c r="G352050" s="59" t="s">
        <v>2541</v>
      </c>
    </row>
    <row r="352051" spans="7:7" x14ac:dyDescent="0.3">
      <c r="G352051" s="59" t="s">
        <v>2542</v>
      </c>
    </row>
    <row r="352052" spans="7:7" x14ac:dyDescent="0.3">
      <c r="G352052" s="59" t="s">
        <v>2543</v>
      </c>
    </row>
    <row r="352053" spans="7:7" x14ac:dyDescent="0.3">
      <c r="G352053" s="59" t="s">
        <v>2544</v>
      </c>
    </row>
    <row r="352054" spans="7:7" x14ac:dyDescent="0.3">
      <c r="G352054" s="59" t="s">
        <v>2545</v>
      </c>
    </row>
    <row r="352055" spans="7:7" x14ac:dyDescent="0.3">
      <c r="G352055" s="59" t="s">
        <v>2546</v>
      </c>
    </row>
    <row r="352056" spans="7:7" x14ac:dyDescent="0.3">
      <c r="G352056" s="59" t="s">
        <v>2547</v>
      </c>
    </row>
    <row r="352057" spans="7:7" x14ac:dyDescent="0.3">
      <c r="G352057" s="59" t="s">
        <v>2548</v>
      </c>
    </row>
    <row r="352058" spans="7:7" x14ac:dyDescent="0.3">
      <c r="G352058" s="59" t="s">
        <v>2549</v>
      </c>
    </row>
    <row r="352059" spans="7:7" x14ac:dyDescent="0.3">
      <c r="G352059" s="59" t="s">
        <v>2550</v>
      </c>
    </row>
    <row r="352060" spans="7:7" x14ac:dyDescent="0.3">
      <c r="G352060" s="59" t="s">
        <v>2551</v>
      </c>
    </row>
    <row r="352061" spans="7:7" x14ac:dyDescent="0.3">
      <c r="G352061" s="59" t="s">
        <v>2552</v>
      </c>
    </row>
    <row r="352062" spans="7:7" x14ac:dyDescent="0.3">
      <c r="G352062" s="59" t="s">
        <v>2553</v>
      </c>
    </row>
    <row r="352063" spans="7:7" x14ac:dyDescent="0.3">
      <c r="G352063" s="59" t="s">
        <v>2554</v>
      </c>
    </row>
    <row r="352064" spans="7:7" x14ac:dyDescent="0.3">
      <c r="G352064" s="59" t="s">
        <v>2555</v>
      </c>
    </row>
    <row r="352065" spans="7:7" x14ac:dyDescent="0.3">
      <c r="G352065" s="59" t="s">
        <v>2556</v>
      </c>
    </row>
    <row r="352066" spans="7:7" x14ac:dyDescent="0.3">
      <c r="G352066" s="59" t="s">
        <v>2557</v>
      </c>
    </row>
    <row r="352067" spans="7:7" x14ac:dyDescent="0.3">
      <c r="G352067" s="59" t="s">
        <v>2558</v>
      </c>
    </row>
    <row r="352068" spans="7:7" x14ac:dyDescent="0.3">
      <c r="G352068" s="59" t="s">
        <v>2559</v>
      </c>
    </row>
    <row r="352069" spans="7:7" x14ac:dyDescent="0.3">
      <c r="G352069" s="59" t="s">
        <v>2560</v>
      </c>
    </row>
    <row r="352070" spans="7:7" x14ac:dyDescent="0.3">
      <c r="G352070" s="59" t="s">
        <v>2561</v>
      </c>
    </row>
    <row r="352071" spans="7:7" x14ac:dyDescent="0.3">
      <c r="G352071" s="59" t="s">
        <v>2562</v>
      </c>
    </row>
    <row r="352072" spans="7:7" x14ac:dyDescent="0.3">
      <c r="G352072" s="59" t="s">
        <v>2563</v>
      </c>
    </row>
    <row r="352073" spans="7:7" x14ac:dyDescent="0.3">
      <c r="G352073" s="59" t="s">
        <v>2564</v>
      </c>
    </row>
    <row r="352074" spans="7:7" x14ac:dyDescent="0.3">
      <c r="G352074" s="59" t="s">
        <v>2565</v>
      </c>
    </row>
    <row r="352075" spans="7:7" x14ac:dyDescent="0.3">
      <c r="G352075" s="59" t="s">
        <v>2566</v>
      </c>
    </row>
    <row r="352076" spans="7:7" x14ac:dyDescent="0.3">
      <c r="G352076" s="59" t="s">
        <v>2567</v>
      </c>
    </row>
    <row r="352077" spans="7:7" x14ac:dyDescent="0.3">
      <c r="G352077" s="59" t="s">
        <v>2568</v>
      </c>
    </row>
    <row r="352078" spans="7:7" x14ac:dyDescent="0.3">
      <c r="G352078" s="59" t="s">
        <v>2569</v>
      </c>
    </row>
    <row r="352079" spans="7:7" x14ac:dyDescent="0.3">
      <c r="G352079" s="59" t="s">
        <v>2570</v>
      </c>
    </row>
    <row r="352080" spans="7:7" x14ac:dyDescent="0.3">
      <c r="G352080" s="59" t="s">
        <v>2571</v>
      </c>
    </row>
    <row r="352081" spans="7:7" x14ac:dyDescent="0.3">
      <c r="G352081" s="59" t="s">
        <v>2572</v>
      </c>
    </row>
    <row r="352082" spans="7:7" x14ac:dyDescent="0.3">
      <c r="G352082" s="59" t="s">
        <v>2573</v>
      </c>
    </row>
    <row r="352083" spans="7:7" x14ac:dyDescent="0.3">
      <c r="G352083" s="59" t="s">
        <v>2574</v>
      </c>
    </row>
    <row r="352084" spans="7:7" x14ac:dyDescent="0.3">
      <c r="G352084" s="59" t="s">
        <v>2575</v>
      </c>
    </row>
    <row r="352085" spans="7:7" x14ac:dyDescent="0.3">
      <c r="G352085" s="59" t="s">
        <v>2576</v>
      </c>
    </row>
    <row r="352086" spans="7:7" x14ac:dyDescent="0.3">
      <c r="G352086" s="59" t="s">
        <v>2577</v>
      </c>
    </row>
    <row r="352087" spans="7:7" x14ac:dyDescent="0.3">
      <c r="G352087" s="59" t="s">
        <v>2578</v>
      </c>
    </row>
    <row r="352088" spans="7:7" x14ac:dyDescent="0.3">
      <c r="G352088" s="59" t="s">
        <v>2579</v>
      </c>
    </row>
    <row r="352089" spans="7:7" x14ac:dyDescent="0.3">
      <c r="G352089" s="59" t="s">
        <v>2580</v>
      </c>
    </row>
    <row r="352090" spans="7:7" x14ac:dyDescent="0.3">
      <c r="G352090" s="59" t="s">
        <v>2581</v>
      </c>
    </row>
    <row r="352091" spans="7:7" x14ac:dyDescent="0.3">
      <c r="G352091" s="59" t="s">
        <v>2582</v>
      </c>
    </row>
    <row r="352092" spans="7:7" x14ac:dyDescent="0.3">
      <c r="G352092" s="59" t="s">
        <v>2583</v>
      </c>
    </row>
    <row r="352093" spans="7:7" x14ac:dyDescent="0.3">
      <c r="G352093" s="59" t="s">
        <v>2584</v>
      </c>
    </row>
    <row r="352094" spans="7:7" x14ac:dyDescent="0.3">
      <c r="G352094" s="59" t="s">
        <v>2585</v>
      </c>
    </row>
    <row r="352095" spans="7:7" x14ac:dyDescent="0.3">
      <c r="G352095" s="59" t="s">
        <v>2586</v>
      </c>
    </row>
    <row r="352096" spans="7:7" x14ac:dyDescent="0.3">
      <c r="G352096" s="59" t="s">
        <v>2587</v>
      </c>
    </row>
    <row r="352097" spans="7:7" x14ac:dyDescent="0.3">
      <c r="G352097" s="59" t="s">
        <v>2588</v>
      </c>
    </row>
    <row r="352098" spans="7:7" x14ac:dyDescent="0.3">
      <c r="G352098" s="59" t="s">
        <v>2589</v>
      </c>
    </row>
    <row r="352099" spans="7:7" x14ac:dyDescent="0.3">
      <c r="G352099" s="59" t="s">
        <v>2590</v>
      </c>
    </row>
    <row r="352100" spans="7:7" x14ac:dyDescent="0.3">
      <c r="G352100" s="59" t="s">
        <v>2591</v>
      </c>
    </row>
    <row r="352101" spans="7:7" x14ac:dyDescent="0.3">
      <c r="G352101" s="59" t="s">
        <v>2592</v>
      </c>
    </row>
    <row r="352102" spans="7:7" x14ac:dyDescent="0.3">
      <c r="G352102" s="59" t="s">
        <v>2593</v>
      </c>
    </row>
    <row r="352103" spans="7:7" x14ac:dyDescent="0.3">
      <c r="G352103" s="59" t="s">
        <v>2594</v>
      </c>
    </row>
    <row r="352104" spans="7:7" x14ac:dyDescent="0.3">
      <c r="G352104" s="59" t="s">
        <v>2595</v>
      </c>
    </row>
    <row r="352105" spans="7:7" x14ac:dyDescent="0.3">
      <c r="G352105" s="59" t="s">
        <v>2596</v>
      </c>
    </row>
    <row r="352106" spans="7:7" x14ac:dyDescent="0.3">
      <c r="G352106" s="59" t="s">
        <v>2597</v>
      </c>
    </row>
    <row r="352107" spans="7:7" x14ac:dyDescent="0.3">
      <c r="G352107" s="59" t="s">
        <v>2598</v>
      </c>
    </row>
    <row r="352108" spans="7:7" x14ac:dyDescent="0.3">
      <c r="G352108" s="59" t="s">
        <v>2599</v>
      </c>
    </row>
    <row r="352109" spans="7:7" x14ac:dyDescent="0.3">
      <c r="G352109" s="59" t="s">
        <v>2600</v>
      </c>
    </row>
    <row r="352110" spans="7:7" x14ac:dyDescent="0.3">
      <c r="G352110" s="59" t="s">
        <v>2601</v>
      </c>
    </row>
    <row r="352111" spans="7:7" x14ac:dyDescent="0.3">
      <c r="G352111" s="59" t="s">
        <v>2602</v>
      </c>
    </row>
    <row r="352112" spans="7:7" x14ac:dyDescent="0.3">
      <c r="G352112" s="59" t="s">
        <v>2603</v>
      </c>
    </row>
    <row r="352113" spans="7:7" x14ac:dyDescent="0.3">
      <c r="G352113" s="59" t="s">
        <v>2604</v>
      </c>
    </row>
    <row r="352114" spans="7:7" x14ac:dyDescent="0.3">
      <c r="G352114" s="59" t="s">
        <v>2605</v>
      </c>
    </row>
    <row r="352115" spans="7:7" x14ac:dyDescent="0.3">
      <c r="G352115" s="59" t="s">
        <v>2606</v>
      </c>
    </row>
    <row r="352116" spans="7:7" x14ac:dyDescent="0.3">
      <c r="G352116" s="59" t="s">
        <v>2607</v>
      </c>
    </row>
    <row r="352117" spans="7:7" x14ac:dyDescent="0.3">
      <c r="G352117" s="59" t="s">
        <v>2608</v>
      </c>
    </row>
    <row r="352118" spans="7:7" x14ac:dyDescent="0.3">
      <c r="G352118" s="59" t="s">
        <v>2609</v>
      </c>
    </row>
    <row r="352119" spans="7:7" x14ac:dyDescent="0.3">
      <c r="G352119" s="59" t="s">
        <v>2610</v>
      </c>
    </row>
    <row r="352120" spans="7:7" x14ac:dyDescent="0.3">
      <c r="G352120" s="59" t="s">
        <v>2611</v>
      </c>
    </row>
    <row r="352121" spans="7:7" x14ac:dyDescent="0.3">
      <c r="G352121" s="59" t="s">
        <v>2612</v>
      </c>
    </row>
    <row r="352122" spans="7:7" x14ac:dyDescent="0.3">
      <c r="G352122" s="59" t="s">
        <v>2613</v>
      </c>
    </row>
    <row r="352123" spans="7:7" x14ac:dyDescent="0.3">
      <c r="G352123" s="59" t="s">
        <v>2614</v>
      </c>
    </row>
    <row r="352124" spans="7:7" x14ac:dyDescent="0.3">
      <c r="G352124" s="59" t="s">
        <v>2615</v>
      </c>
    </row>
    <row r="352125" spans="7:7" x14ac:dyDescent="0.3">
      <c r="G352125" s="59" t="s">
        <v>2616</v>
      </c>
    </row>
    <row r="352126" spans="7:7" x14ac:dyDescent="0.3">
      <c r="G352126" s="59" t="s">
        <v>2617</v>
      </c>
    </row>
    <row r="352127" spans="7:7" x14ac:dyDescent="0.3">
      <c r="G352127" s="59" t="s">
        <v>2618</v>
      </c>
    </row>
    <row r="352128" spans="7:7" x14ac:dyDescent="0.3">
      <c r="G352128" s="59" t="s">
        <v>2619</v>
      </c>
    </row>
    <row r="352129" spans="7:7" x14ac:dyDescent="0.3">
      <c r="G352129" s="59" t="s">
        <v>2620</v>
      </c>
    </row>
    <row r="352130" spans="7:7" x14ac:dyDescent="0.3">
      <c r="G352130" s="59" t="s">
        <v>2621</v>
      </c>
    </row>
    <row r="352131" spans="7:7" x14ac:dyDescent="0.3">
      <c r="G352131" s="59" t="s">
        <v>2622</v>
      </c>
    </row>
    <row r="352132" spans="7:7" x14ac:dyDescent="0.3">
      <c r="G352132" s="59" t="s">
        <v>2623</v>
      </c>
    </row>
    <row r="352133" spans="7:7" x14ac:dyDescent="0.3">
      <c r="G352133" s="59" t="s">
        <v>2624</v>
      </c>
    </row>
    <row r="352134" spans="7:7" x14ac:dyDescent="0.3">
      <c r="G352134" s="59" t="s">
        <v>2625</v>
      </c>
    </row>
    <row r="352135" spans="7:7" x14ac:dyDescent="0.3">
      <c r="G352135" s="59" t="s">
        <v>2626</v>
      </c>
    </row>
    <row r="352136" spans="7:7" x14ac:dyDescent="0.3">
      <c r="G352136" s="59" t="s">
        <v>2627</v>
      </c>
    </row>
    <row r="352137" spans="7:7" x14ac:dyDescent="0.3">
      <c r="G352137" s="59" t="s">
        <v>2628</v>
      </c>
    </row>
    <row r="352138" spans="7:7" x14ac:dyDescent="0.3">
      <c r="G352138" s="59" t="s">
        <v>2629</v>
      </c>
    </row>
    <row r="352139" spans="7:7" x14ac:dyDescent="0.3">
      <c r="G352139" s="59" t="s">
        <v>2630</v>
      </c>
    </row>
    <row r="352140" spans="7:7" x14ac:dyDescent="0.3">
      <c r="G352140" s="59" t="s">
        <v>2631</v>
      </c>
    </row>
    <row r="352141" spans="7:7" x14ac:dyDescent="0.3">
      <c r="G352141" s="59" t="s">
        <v>2632</v>
      </c>
    </row>
    <row r="352142" spans="7:7" x14ac:dyDescent="0.3">
      <c r="G352142" s="59" t="s">
        <v>2633</v>
      </c>
    </row>
    <row r="352143" spans="7:7" x14ac:dyDescent="0.3">
      <c r="G352143" s="59" t="s">
        <v>2634</v>
      </c>
    </row>
    <row r="352144" spans="7:7" x14ac:dyDescent="0.3">
      <c r="G352144" s="59" t="s">
        <v>2635</v>
      </c>
    </row>
    <row r="352145" spans="7:7" x14ac:dyDescent="0.3">
      <c r="G352145" s="59" t="s">
        <v>2636</v>
      </c>
    </row>
    <row r="352146" spans="7:7" x14ac:dyDescent="0.3">
      <c r="G352146" s="59" t="s">
        <v>2637</v>
      </c>
    </row>
    <row r="352147" spans="7:7" x14ac:dyDescent="0.3">
      <c r="G352147" s="59" t="s">
        <v>2638</v>
      </c>
    </row>
    <row r="352148" spans="7:7" x14ac:dyDescent="0.3">
      <c r="G352148" s="59" t="s">
        <v>2639</v>
      </c>
    </row>
    <row r="352149" spans="7:7" x14ac:dyDescent="0.3">
      <c r="G352149" s="59" t="s">
        <v>2640</v>
      </c>
    </row>
    <row r="352150" spans="7:7" x14ac:dyDescent="0.3">
      <c r="G352150" s="59" t="s">
        <v>2641</v>
      </c>
    </row>
    <row r="352151" spans="7:7" x14ac:dyDescent="0.3">
      <c r="G352151" s="59" t="s">
        <v>2642</v>
      </c>
    </row>
    <row r="352152" spans="7:7" x14ac:dyDescent="0.3">
      <c r="G352152" s="59" t="s">
        <v>2643</v>
      </c>
    </row>
    <row r="352153" spans="7:7" x14ac:dyDescent="0.3">
      <c r="G352153" s="59" t="s">
        <v>2644</v>
      </c>
    </row>
    <row r="352154" spans="7:7" x14ac:dyDescent="0.3">
      <c r="G352154" s="59" t="s">
        <v>2645</v>
      </c>
    </row>
    <row r="352155" spans="7:7" x14ac:dyDescent="0.3">
      <c r="G352155" s="59" t="s">
        <v>2646</v>
      </c>
    </row>
    <row r="352156" spans="7:7" x14ac:dyDescent="0.3">
      <c r="G352156" s="59" t="s">
        <v>2647</v>
      </c>
    </row>
    <row r="352157" spans="7:7" x14ac:dyDescent="0.3">
      <c r="G352157" s="59" t="s">
        <v>2648</v>
      </c>
    </row>
    <row r="352158" spans="7:7" x14ac:dyDescent="0.3">
      <c r="G352158" s="59" t="s">
        <v>2649</v>
      </c>
    </row>
    <row r="352159" spans="7:7" x14ac:dyDescent="0.3">
      <c r="G352159" s="59" t="s">
        <v>2650</v>
      </c>
    </row>
    <row r="352160" spans="7:7" x14ac:dyDescent="0.3">
      <c r="G352160" s="59" t="s">
        <v>2651</v>
      </c>
    </row>
    <row r="352161" spans="7:7" x14ac:dyDescent="0.3">
      <c r="G352161" s="59" t="s">
        <v>2652</v>
      </c>
    </row>
    <row r="352162" spans="7:7" x14ac:dyDescent="0.3">
      <c r="G352162" s="59" t="s">
        <v>2653</v>
      </c>
    </row>
    <row r="352163" spans="7:7" x14ac:dyDescent="0.3">
      <c r="G352163" s="59" t="s">
        <v>2654</v>
      </c>
    </row>
    <row r="352164" spans="7:7" x14ac:dyDescent="0.3">
      <c r="G352164" s="59" t="s">
        <v>2655</v>
      </c>
    </row>
    <row r="352165" spans="7:7" x14ac:dyDescent="0.3">
      <c r="G352165" s="59" t="s">
        <v>2656</v>
      </c>
    </row>
    <row r="352166" spans="7:7" x14ac:dyDescent="0.3">
      <c r="G352166" s="59" t="s">
        <v>2657</v>
      </c>
    </row>
    <row r="352167" spans="7:7" x14ac:dyDescent="0.3">
      <c r="G352167" s="59" t="s">
        <v>2658</v>
      </c>
    </row>
    <row r="352168" spans="7:7" x14ac:dyDescent="0.3">
      <c r="G352168" s="59" t="s">
        <v>2659</v>
      </c>
    </row>
    <row r="352169" spans="7:7" x14ac:dyDescent="0.3">
      <c r="G352169" s="59" t="s">
        <v>2660</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formula1>$A$351002:$A$351004</formula1>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
      <formula1>0</formula1>
      <formula2>290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formula1>$E$351002:$E$351004</formula1>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formula1>-9223372036854770000</formula1>
      <formula2>9223372036854770000</formula2>
    </dataValidation>
    <dataValidation type="textLength" allowBlank="1" showInputMessage="1" error="Escriba un texto " promptTitle="Cualquier contenido" sqref="Y11">
      <formula1>0</formula1>
      <formula2>3500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16"/>
  <sheetViews>
    <sheetView view="pageBreakPreview" zoomScaleNormal="100" zoomScaleSheetLayoutView="100" workbookViewId="0">
      <selection activeCell="G11" sqref="G11"/>
    </sheetView>
  </sheetViews>
  <sheetFormatPr baseColWidth="10" defaultColWidth="9.109375" defaultRowHeight="14.4" x14ac:dyDescent="0.3"/>
  <cols>
    <col min="1" max="1" width="9.109375" style="14"/>
    <col min="2" max="2" width="16" style="14" customWidth="1"/>
    <col min="3" max="3" width="33" style="14" customWidth="1"/>
    <col min="4" max="4" width="19" style="14" customWidth="1"/>
    <col min="5" max="5" width="37.5546875" style="14" customWidth="1"/>
    <col min="6" max="6" width="14" style="14" customWidth="1"/>
    <col min="7" max="7" width="19" style="14" customWidth="1"/>
    <col min="8" max="16384" width="9.109375" style="14"/>
  </cols>
  <sheetData>
    <row r="1" spans="1:7" x14ac:dyDescent="0.3">
      <c r="B1" s="15" t="s">
        <v>0</v>
      </c>
      <c r="C1" s="15">
        <v>51</v>
      </c>
      <c r="D1" s="16" t="s">
        <v>1</v>
      </c>
      <c r="E1" s="17"/>
      <c r="F1" s="17"/>
      <c r="G1" s="17"/>
    </row>
    <row r="2" spans="1:7" x14ac:dyDescent="0.3">
      <c r="B2" s="15" t="s">
        <v>2</v>
      </c>
      <c r="C2" s="15">
        <v>16</v>
      </c>
      <c r="D2" s="16" t="s">
        <v>2947</v>
      </c>
      <c r="E2" s="17"/>
      <c r="F2" s="17"/>
      <c r="G2" s="17"/>
    </row>
    <row r="3" spans="1:7" x14ac:dyDescent="0.3">
      <c r="B3" s="15" t="s">
        <v>3</v>
      </c>
      <c r="C3" s="15">
        <v>1</v>
      </c>
    </row>
    <row r="4" spans="1:7" x14ac:dyDescent="0.3">
      <c r="B4" s="15" t="s">
        <v>4</v>
      </c>
      <c r="C4" s="15">
        <v>373</v>
      </c>
    </row>
    <row r="5" spans="1:7" x14ac:dyDescent="0.3">
      <c r="B5" s="15" t="s">
        <v>5</v>
      </c>
      <c r="C5" s="18">
        <v>43100</v>
      </c>
    </row>
    <row r="6" spans="1:7" x14ac:dyDescent="0.3">
      <c r="B6" s="15" t="s">
        <v>6</v>
      </c>
      <c r="C6" s="15">
        <v>12</v>
      </c>
      <c r="D6" s="15" t="s">
        <v>7</v>
      </c>
    </row>
    <row r="8" spans="1:7" x14ac:dyDescent="0.3">
      <c r="A8" s="15" t="s">
        <v>8</v>
      </c>
      <c r="B8" s="16" t="s">
        <v>2948</v>
      </c>
      <c r="C8" s="17"/>
      <c r="D8" s="17"/>
      <c r="E8" s="17"/>
      <c r="F8" s="17"/>
      <c r="G8" s="17"/>
    </row>
    <row r="9" spans="1:7" x14ac:dyDescent="0.3">
      <c r="C9" s="15">
        <v>2</v>
      </c>
      <c r="D9" s="15">
        <v>3</v>
      </c>
      <c r="E9" s="15">
        <v>4</v>
      </c>
      <c r="F9" s="15">
        <v>8</v>
      </c>
      <c r="G9" s="15">
        <v>12</v>
      </c>
    </row>
    <row r="10" spans="1:7" ht="15" thickBot="1" x14ac:dyDescent="0.35">
      <c r="C10" s="15" t="s">
        <v>2834</v>
      </c>
      <c r="D10" s="15" t="s">
        <v>11</v>
      </c>
      <c r="E10" s="15" t="s">
        <v>2949</v>
      </c>
      <c r="F10" s="15" t="s">
        <v>2903</v>
      </c>
      <c r="G10" s="15" t="s">
        <v>12</v>
      </c>
    </row>
    <row r="11" spans="1:7" ht="15" thickBot="1" x14ac:dyDescent="0.35">
      <c r="A11" s="15">
        <v>1</v>
      </c>
      <c r="B11" s="14" t="s">
        <v>16</v>
      </c>
      <c r="C11" s="19" t="s">
        <v>14</v>
      </c>
      <c r="D11" s="19" t="s">
        <v>13</v>
      </c>
      <c r="E11" s="19" t="s">
        <v>2963</v>
      </c>
      <c r="F11" s="19">
        <v>140</v>
      </c>
      <c r="G11" s="19" t="s">
        <v>2993</v>
      </c>
    </row>
    <row r="351003" spans="1:2" x14ac:dyDescent="0.3">
      <c r="A351003" s="14" t="s">
        <v>14</v>
      </c>
      <c r="B351003" s="14" t="s">
        <v>2950</v>
      </c>
    </row>
    <row r="351004" spans="1:2" x14ac:dyDescent="0.3">
      <c r="A351004" s="14" t="s">
        <v>15</v>
      </c>
      <c r="B351004" s="14" t="s">
        <v>2951</v>
      </c>
    </row>
    <row r="351005" spans="1:2" x14ac:dyDescent="0.3">
      <c r="B351005" s="14" t="s">
        <v>2952</v>
      </c>
    </row>
    <row r="351006" spans="1:2" x14ac:dyDescent="0.3">
      <c r="B351006" s="14" t="s">
        <v>2953</v>
      </c>
    </row>
    <row r="351007" spans="1:2" x14ac:dyDescent="0.3">
      <c r="B351007" s="14" t="s">
        <v>2954</v>
      </c>
    </row>
    <row r="351008" spans="1:2" x14ac:dyDescent="0.3">
      <c r="B351008" s="14" t="s">
        <v>2955</v>
      </c>
    </row>
    <row r="351009" spans="2:2" x14ac:dyDescent="0.3">
      <c r="B351009" s="14" t="s">
        <v>2956</v>
      </c>
    </row>
    <row r="351010" spans="2:2" x14ac:dyDescent="0.3">
      <c r="B351010" s="14" t="s">
        <v>2957</v>
      </c>
    </row>
    <row r="351011" spans="2:2" x14ac:dyDescent="0.3">
      <c r="B351011" s="14" t="s">
        <v>2958</v>
      </c>
    </row>
    <row r="351012" spans="2:2" x14ac:dyDescent="0.3">
      <c r="B351012" s="14" t="s">
        <v>2959</v>
      </c>
    </row>
    <row r="351013" spans="2:2" x14ac:dyDescent="0.3">
      <c r="B351013" s="14" t="s">
        <v>2960</v>
      </c>
    </row>
    <row r="351014" spans="2:2" x14ac:dyDescent="0.3">
      <c r="B351014" s="14" t="s">
        <v>2961</v>
      </c>
    </row>
    <row r="351015" spans="2:2" x14ac:dyDescent="0.3">
      <c r="B351015" s="14" t="s">
        <v>2962</v>
      </c>
    </row>
    <row r="351016" spans="2:2" x14ac:dyDescent="0.3">
      <c r="B351016" s="14" t="s">
        <v>2963</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Seleccione SI / NO tiene información de productos académicos para este periodo"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sqref="E11">
      <formula1>$B$351002:$B$351016</formula1>
    </dataValidation>
    <dataValidation type="whole" allowBlank="1" showInputMessage="1" showErrorMessage="1" errorTitle="Entrada no válida" error="Por favor escriba un número entero" promptTitle="Escriba un número entero en esta casilla" sqref="F11">
      <formula1>-999999999999999</formula1>
      <formula2>999999999999999</formula2>
    </dataValidation>
    <dataValidation type="textLength" allowBlank="1" showInputMessage="1" error="Escriba un texto  Maximo 290 Caracteres" promptTitle="Cualquier contenido Maximo 290 Caracteres" sqref="G11">
      <formula1>0</formula1>
      <formula2>290</formula2>
    </dataValidation>
  </dataValidations>
  <pageMargins left="0.70866141732283472" right="0.70866141732283472" top="0.74803149606299213" bottom="0.74803149606299213" header="0.31496062992125984" footer="0.31496062992125984"/>
  <pageSetup scale="91" orientation="landscape" r:id="rId1"/>
  <rowBreaks count="1" manualBreakCount="1">
    <brk id="11"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09"/>
  <sheetViews>
    <sheetView view="pageBreakPreview" zoomScaleNormal="100" zoomScaleSheetLayoutView="100" workbookViewId="0">
      <selection activeCell="E12" sqref="E12"/>
    </sheetView>
  </sheetViews>
  <sheetFormatPr baseColWidth="10" defaultColWidth="9.109375" defaultRowHeight="14.4" x14ac:dyDescent="0.3"/>
  <cols>
    <col min="1" max="1" width="9.109375" style="8"/>
    <col min="2" max="2" width="16" style="8" customWidth="1"/>
    <col min="3" max="3" width="31.5546875" style="8" customWidth="1"/>
    <col min="4" max="4" width="18" style="8" bestFit="1" customWidth="1"/>
    <col min="5" max="5" width="20.5546875" style="8" bestFit="1" customWidth="1"/>
    <col min="6" max="6" width="35.44140625" style="8" bestFit="1" customWidth="1"/>
    <col min="7" max="16384" width="9.109375" style="8"/>
  </cols>
  <sheetData>
    <row r="1" spans="1:7" x14ac:dyDescent="0.3">
      <c r="B1" s="9" t="s">
        <v>0</v>
      </c>
      <c r="C1" s="9">
        <v>51</v>
      </c>
      <c r="D1" s="10" t="s">
        <v>1</v>
      </c>
      <c r="E1" s="11"/>
      <c r="F1" s="11"/>
      <c r="G1" s="11"/>
    </row>
    <row r="2" spans="1:7" x14ac:dyDescent="0.3">
      <c r="B2" s="9" t="s">
        <v>2</v>
      </c>
      <c r="C2" s="9">
        <v>9</v>
      </c>
      <c r="D2" s="10" t="s">
        <v>2813</v>
      </c>
      <c r="E2" s="11"/>
      <c r="F2" s="11"/>
      <c r="G2" s="11"/>
    </row>
    <row r="3" spans="1:7" x14ac:dyDescent="0.3">
      <c r="B3" s="9" t="s">
        <v>3</v>
      </c>
      <c r="C3" s="9">
        <v>1</v>
      </c>
    </row>
    <row r="4" spans="1:7" x14ac:dyDescent="0.3">
      <c r="B4" s="9" t="s">
        <v>4</v>
      </c>
      <c r="C4" s="9">
        <v>373</v>
      </c>
    </row>
    <row r="5" spans="1:7" x14ac:dyDescent="0.3">
      <c r="B5" s="9" t="s">
        <v>5</v>
      </c>
      <c r="C5" s="12">
        <v>43100</v>
      </c>
    </row>
    <row r="6" spans="1:7" x14ac:dyDescent="0.3">
      <c r="B6" s="9" t="s">
        <v>6</v>
      </c>
      <c r="C6" s="9">
        <v>12</v>
      </c>
      <c r="D6" s="9" t="s">
        <v>7</v>
      </c>
    </row>
    <row r="8" spans="1:7" ht="24.9" customHeight="1" x14ac:dyDescent="0.3">
      <c r="A8" s="9" t="s">
        <v>8</v>
      </c>
      <c r="B8" s="10" t="s">
        <v>2814</v>
      </c>
      <c r="C8" s="11"/>
      <c r="D8" s="11"/>
      <c r="E8" s="11"/>
      <c r="F8" s="11"/>
    </row>
    <row r="9" spans="1:7" ht="24.9" customHeight="1" x14ac:dyDescent="0.3">
      <c r="C9" s="9">
        <v>4</v>
      </c>
      <c r="D9" s="9">
        <v>8</v>
      </c>
      <c r="E9" s="9">
        <v>12</v>
      </c>
      <c r="F9" s="9">
        <v>16</v>
      </c>
    </row>
    <row r="10" spans="1:7" ht="24.9" customHeight="1" thickBot="1" x14ac:dyDescent="0.35">
      <c r="C10" s="9" t="s">
        <v>2815</v>
      </c>
      <c r="D10" s="9" t="s">
        <v>2816</v>
      </c>
      <c r="E10" s="9" t="s">
        <v>2817</v>
      </c>
      <c r="F10" s="9" t="s">
        <v>2818</v>
      </c>
    </row>
    <row r="11" spans="1:7" ht="24.9" customHeight="1" thickBot="1" x14ac:dyDescent="0.35">
      <c r="A11" s="9">
        <v>1</v>
      </c>
      <c r="B11" s="8" t="s">
        <v>16</v>
      </c>
      <c r="C11" s="13" t="s">
        <v>2738</v>
      </c>
      <c r="D11" s="13" t="s">
        <v>2819</v>
      </c>
      <c r="E11" s="13" t="s">
        <v>2820</v>
      </c>
      <c r="F11" s="13">
        <v>1332</v>
      </c>
    </row>
    <row r="12" spans="1:7" ht="24.9" customHeight="1" thickBot="1" x14ac:dyDescent="0.35">
      <c r="A12" s="9">
        <v>1</v>
      </c>
      <c r="B12" s="8" t="s">
        <v>16</v>
      </c>
      <c r="C12" s="13" t="s">
        <v>2738</v>
      </c>
      <c r="D12" s="13" t="s">
        <v>2819</v>
      </c>
      <c r="E12" s="13" t="s">
        <v>2823</v>
      </c>
      <c r="F12" s="13">
        <v>1356</v>
      </c>
    </row>
    <row r="351004" spans="1:3" x14ac:dyDescent="0.3">
      <c r="A351004" s="8" t="s">
        <v>2738</v>
      </c>
      <c r="B351004" s="8" t="s">
        <v>2819</v>
      </c>
      <c r="C351004" s="8" t="s">
        <v>2820</v>
      </c>
    </row>
    <row r="351005" spans="1:3" x14ac:dyDescent="0.3">
      <c r="A351005" s="8" t="s">
        <v>2821</v>
      </c>
      <c r="B351005" s="8" t="s">
        <v>2822</v>
      </c>
      <c r="C351005" s="8" t="s">
        <v>2823</v>
      </c>
    </row>
    <row r="351006" spans="1:3" x14ac:dyDescent="0.3">
      <c r="A351006" s="8" t="s">
        <v>2824</v>
      </c>
      <c r="B351006" s="8" t="s">
        <v>2825</v>
      </c>
      <c r="C351006" s="8" t="s">
        <v>2826</v>
      </c>
    </row>
    <row r="351007" spans="1:3" x14ac:dyDescent="0.3">
      <c r="A351007" s="8" t="s">
        <v>2827</v>
      </c>
      <c r="B351007" s="8" t="s">
        <v>2828</v>
      </c>
    </row>
    <row r="351008" spans="1:3" x14ac:dyDescent="0.3">
      <c r="A351008" s="8" t="s">
        <v>2829</v>
      </c>
      <c r="B351008" s="8" t="s">
        <v>2830</v>
      </c>
    </row>
    <row r="351009" spans="2:2" x14ac:dyDescent="0.3">
      <c r="B351009" s="8" t="s">
        <v>2831</v>
      </c>
    </row>
  </sheetData>
  <mergeCells count="3">
    <mergeCell ref="D1:G1"/>
    <mergeCell ref="D2:G2"/>
    <mergeCell ref="B8:F8"/>
  </mergeCells>
  <dataValidations count="4">
    <dataValidation type="list" allowBlank="1" showInputMessage="1" showErrorMessage="1" errorTitle="Entrada no válida" error="Por favor seleccione un elemento de la lista" promptTitle="Seleccione un elemento de la lista" prompt=" Seleccione el tipo de programa" sqref="C11:C12">
      <formula1>$A$351003:$A$351008</formula1>
    </dataValidation>
    <dataValidation type="list" allowBlank="1" showInputMessage="1" showErrorMessage="1" errorTitle="Entrada no válida" error="Por favor seleccione un elemento de la lista" promptTitle="Seleccione un elemento de la lista" prompt=" Seleccione la modalidad de estudio" sqref="D11:D12">
      <formula1>$B$351003:$B$351009</formula1>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E12">
      <formula1>$C$351003:$C$351006</formula1>
    </dataValidation>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F12">
      <formula1>-999999999999999</formula1>
      <formula2>999999999999999</formula2>
    </dataValidation>
  </dataValidations>
  <pageMargins left="0.7" right="0.7" top="0.75" bottom="0.75" header="0.3" footer="0.3"/>
  <pageSetup scale="6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0054"/>
  <sheetViews>
    <sheetView tabSelected="1" view="pageBreakPreview" topLeftCell="A4" zoomScaleNormal="100" zoomScaleSheetLayoutView="100" workbookViewId="0">
      <selection activeCell="A11" sqref="A11"/>
    </sheetView>
  </sheetViews>
  <sheetFormatPr baseColWidth="10" defaultColWidth="9.109375" defaultRowHeight="14.4" x14ac:dyDescent="0.3"/>
  <cols>
    <col min="1" max="1" width="9.109375" style="1"/>
    <col min="2" max="2" width="21" style="1" customWidth="1"/>
    <col min="3" max="3" width="24" style="1" customWidth="1"/>
    <col min="4" max="4" width="25" style="1" customWidth="1"/>
    <col min="5" max="5" width="64" style="1" customWidth="1"/>
    <col min="6" max="6" width="65" style="1" customWidth="1"/>
    <col min="7" max="16384" width="9.109375" style="1"/>
  </cols>
  <sheetData>
    <row r="1" spans="1:7" x14ac:dyDescent="0.3">
      <c r="B1" s="2" t="s">
        <v>0</v>
      </c>
      <c r="C1" s="2">
        <v>51</v>
      </c>
      <c r="D1" s="3" t="s">
        <v>1</v>
      </c>
      <c r="E1" s="4"/>
      <c r="F1" s="4"/>
      <c r="G1" s="4"/>
    </row>
    <row r="2" spans="1:7" x14ac:dyDescent="0.3">
      <c r="B2" s="2" t="s">
        <v>2</v>
      </c>
      <c r="C2" s="2">
        <v>3</v>
      </c>
      <c r="D2" s="3" t="s">
        <v>2740</v>
      </c>
      <c r="E2" s="4"/>
      <c r="F2" s="4"/>
      <c r="G2" s="4"/>
    </row>
    <row r="3" spans="1:7" x14ac:dyDescent="0.3">
      <c r="B3" s="2" t="s">
        <v>3</v>
      </c>
      <c r="C3" s="2">
        <v>1</v>
      </c>
    </row>
    <row r="4" spans="1:7" x14ac:dyDescent="0.3">
      <c r="B4" s="2" t="s">
        <v>4</v>
      </c>
      <c r="C4" s="2">
        <v>373</v>
      </c>
    </row>
    <row r="5" spans="1:7" x14ac:dyDescent="0.3">
      <c r="B5" s="2" t="s">
        <v>5</v>
      </c>
      <c r="C5" s="5">
        <v>43100</v>
      </c>
    </row>
    <row r="6" spans="1:7" x14ac:dyDescent="0.3">
      <c r="B6" s="2" t="s">
        <v>6</v>
      </c>
      <c r="C6" s="2">
        <v>12</v>
      </c>
      <c r="D6" s="2" t="s">
        <v>7</v>
      </c>
    </row>
    <row r="8" spans="1:7" x14ac:dyDescent="0.3">
      <c r="A8" s="2" t="s">
        <v>8</v>
      </c>
      <c r="B8" s="3" t="s">
        <v>2741</v>
      </c>
      <c r="C8" s="4"/>
      <c r="D8" s="4"/>
      <c r="E8" s="4"/>
      <c r="F8" s="4"/>
    </row>
    <row r="9" spans="1:7" x14ac:dyDescent="0.3">
      <c r="C9" s="2">
        <v>4</v>
      </c>
      <c r="D9" s="2">
        <v>8</v>
      </c>
      <c r="E9" s="2">
        <v>12</v>
      </c>
      <c r="F9" s="2">
        <v>20</v>
      </c>
    </row>
    <row r="10" spans="1:7" ht="15" thickBot="1" x14ac:dyDescent="0.35">
      <c r="C10" s="2" t="s">
        <v>2742</v>
      </c>
      <c r="D10" s="2" t="s">
        <v>2743</v>
      </c>
      <c r="E10" s="2" t="s">
        <v>2744</v>
      </c>
      <c r="F10" s="2" t="s">
        <v>2745</v>
      </c>
    </row>
    <row r="11" spans="1:7" ht="15" thickBot="1" x14ac:dyDescent="0.35">
      <c r="A11" s="2">
        <v>10</v>
      </c>
      <c r="B11" s="1" t="s">
        <v>2746</v>
      </c>
      <c r="C11" s="6" t="s">
        <v>2747</v>
      </c>
      <c r="D11" s="6" t="s">
        <v>2748</v>
      </c>
      <c r="E11" s="6" t="s">
        <v>15</v>
      </c>
      <c r="F11" s="7" t="s">
        <v>13</v>
      </c>
    </row>
    <row r="350051" spans="1:3" x14ac:dyDescent="0.3">
      <c r="A350051" s="1" t="s">
        <v>2747</v>
      </c>
      <c r="B350051" s="1" t="s">
        <v>2748</v>
      </c>
      <c r="C350051" s="1" t="s">
        <v>14</v>
      </c>
    </row>
    <row r="350052" spans="1:3" x14ac:dyDescent="0.3">
      <c r="A350052" s="1" t="s">
        <v>2749</v>
      </c>
      <c r="B350052" s="1" t="s">
        <v>2750</v>
      </c>
      <c r="C350052" s="1" t="s">
        <v>15</v>
      </c>
    </row>
    <row r="350053" spans="1:3" x14ac:dyDescent="0.3">
      <c r="A350053" s="1" t="s">
        <v>2751</v>
      </c>
      <c r="B350053" s="1" t="s">
        <v>2752</v>
      </c>
    </row>
    <row r="350054" spans="1:3" x14ac:dyDescent="0.3">
      <c r="A350054" s="1" t="s">
        <v>2753</v>
      </c>
    </row>
  </sheetData>
  <mergeCells count="3">
    <mergeCell ref="D1:G1"/>
    <mergeCell ref="D2:G2"/>
    <mergeCell ref="B8:F8"/>
  </mergeCells>
  <dataValidations count="4">
    <dataValidation type="list" allowBlank="1" showInputMessage="1" showErrorMessage="1" errorTitle="Entrada no válida" error="Por favor seleccione un elemento de la lista" promptTitle="Seleccione un elemento de la lista" prompt=" Seleccione de la lista el carácter académico de la IES" sqref="C11">
      <formula1>$A$350050:$A$350054</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formula1>$B$350050:$B$350053</formula1>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formula1>$C$350050:$C$350052</formula1>
    </dataValidation>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formula1>1900/1/1</formula1>
      <formula2>3000/1/1</formula2>
    </dataValidation>
  </dataValidations>
  <pageMargins left="0.70866141732283472" right="0.70866141732283472" top="0.74803149606299213" bottom="0.74803149606299213" header="0.31496062992125984" footer="0.31496062992125984"/>
  <pageSetup scale="53" orientation="landscape" r:id="rId1"/>
  <rowBreaks count="1" manualBreakCount="1">
    <brk id="1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16"/>
  <sheetViews>
    <sheetView topLeftCell="A4" workbookViewId="0">
      <selection activeCell="E21" sqref="E21"/>
    </sheetView>
  </sheetViews>
  <sheetFormatPr baseColWidth="10" defaultColWidth="9.109375" defaultRowHeight="14.4" x14ac:dyDescent="0.3"/>
  <cols>
    <col min="1" max="1" width="9.109375" style="59"/>
    <col min="2" max="2" width="16" style="59" customWidth="1"/>
    <col min="3" max="3" width="33" style="59" customWidth="1"/>
    <col min="4" max="4" width="19" style="59" customWidth="1"/>
    <col min="5" max="5" width="43" style="59" customWidth="1"/>
    <col min="6" max="6" width="14" style="59" customWidth="1"/>
    <col min="7" max="7" width="19" style="59" customWidth="1"/>
    <col min="8" max="16384" width="9.109375" style="59"/>
  </cols>
  <sheetData>
    <row r="1" spans="1:7" x14ac:dyDescent="0.3">
      <c r="B1" s="64" t="s">
        <v>0</v>
      </c>
      <c r="C1" s="64">
        <v>51</v>
      </c>
      <c r="D1" s="67" t="s">
        <v>1</v>
      </c>
      <c r="E1" s="62"/>
      <c r="F1" s="62"/>
      <c r="G1" s="62"/>
    </row>
    <row r="2" spans="1:7" x14ac:dyDescent="0.3">
      <c r="B2" s="64" t="s">
        <v>2</v>
      </c>
      <c r="C2" s="64">
        <v>15</v>
      </c>
      <c r="D2" s="67" t="s">
        <v>2921</v>
      </c>
      <c r="E2" s="62"/>
      <c r="F2" s="62"/>
      <c r="G2" s="62"/>
    </row>
    <row r="3" spans="1:7" x14ac:dyDescent="0.3">
      <c r="B3" s="64" t="s">
        <v>3</v>
      </c>
      <c r="C3" s="64">
        <v>1</v>
      </c>
    </row>
    <row r="4" spans="1:7" x14ac:dyDescent="0.3">
      <c r="B4" s="64" t="s">
        <v>4</v>
      </c>
      <c r="C4" s="64">
        <v>373</v>
      </c>
    </row>
    <row r="5" spans="1:7" x14ac:dyDescent="0.3">
      <c r="B5" s="64" t="s">
        <v>5</v>
      </c>
      <c r="C5" s="68">
        <v>43100</v>
      </c>
    </row>
    <row r="6" spans="1:7" x14ac:dyDescent="0.3">
      <c r="B6" s="64" t="s">
        <v>6</v>
      </c>
      <c r="C6" s="64">
        <v>12</v>
      </c>
      <c r="D6" s="64" t="s">
        <v>7</v>
      </c>
    </row>
    <row r="8" spans="1:7" x14ac:dyDescent="0.3">
      <c r="A8" s="64" t="s">
        <v>8</v>
      </c>
      <c r="B8" s="67" t="s">
        <v>2922</v>
      </c>
      <c r="C8" s="62"/>
      <c r="D8" s="62"/>
      <c r="E8" s="62"/>
      <c r="F8" s="62"/>
      <c r="G8" s="62"/>
    </row>
    <row r="9" spans="1:7" x14ac:dyDescent="0.3">
      <c r="C9" s="64">
        <v>2</v>
      </c>
      <c r="D9" s="64">
        <v>3</v>
      </c>
      <c r="E9" s="64">
        <v>4</v>
      </c>
      <c r="F9" s="64">
        <v>8</v>
      </c>
      <c r="G9" s="64">
        <v>12</v>
      </c>
    </row>
    <row r="10" spans="1:7" ht="15" thickBot="1" x14ac:dyDescent="0.35">
      <c r="C10" s="64" t="s">
        <v>2834</v>
      </c>
      <c r="D10" s="64" t="s">
        <v>11</v>
      </c>
      <c r="E10" s="64" t="s">
        <v>2923</v>
      </c>
      <c r="F10" s="64" t="s">
        <v>2903</v>
      </c>
      <c r="G10" s="64" t="s">
        <v>12</v>
      </c>
    </row>
    <row r="11" spans="1:7" ht="15" thickBot="1" x14ac:dyDescent="0.35">
      <c r="A11" s="64">
        <v>1</v>
      </c>
      <c r="B11" s="59" t="s">
        <v>16</v>
      </c>
      <c r="C11" s="187" t="s">
        <v>14</v>
      </c>
      <c r="D11" s="187" t="s">
        <v>4395</v>
      </c>
      <c r="E11" s="187" t="s">
        <v>2924</v>
      </c>
      <c r="F11" s="187">
        <v>1</v>
      </c>
      <c r="G11" s="187" t="s">
        <v>13</v>
      </c>
    </row>
    <row r="12" spans="1:7" ht="15" thickBot="1" x14ac:dyDescent="0.35">
      <c r="A12" s="64">
        <v>2</v>
      </c>
      <c r="B12" s="59" t="s">
        <v>3003</v>
      </c>
      <c r="C12" s="187" t="s">
        <v>14</v>
      </c>
      <c r="D12" s="187" t="s">
        <v>4395</v>
      </c>
      <c r="E12" s="187" t="s">
        <v>2925</v>
      </c>
      <c r="F12" s="187">
        <v>1</v>
      </c>
      <c r="G12" s="187"/>
    </row>
    <row r="13" spans="1:7" ht="15" thickBot="1" x14ac:dyDescent="0.35">
      <c r="A13" s="64">
        <v>3</v>
      </c>
      <c r="B13" s="59" t="s">
        <v>3006</v>
      </c>
      <c r="C13" s="187" t="s">
        <v>14</v>
      </c>
      <c r="D13" s="187" t="s">
        <v>4395</v>
      </c>
      <c r="E13" s="187" t="s">
        <v>2928</v>
      </c>
      <c r="F13" s="187">
        <v>33</v>
      </c>
      <c r="G13" s="187"/>
    </row>
    <row r="14" spans="1:7" ht="15" thickBot="1" x14ac:dyDescent="0.35">
      <c r="A14" s="64">
        <v>4</v>
      </c>
      <c r="B14" s="59" t="s">
        <v>3008</v>
      </c>
      <c r="C14" s="187" t="s">
        <v>14</v>
      </c>
      <c r="D14" s="187" t="s">
        <v>4395</v>
      </c>
      <c r="E14" s="187" t="s">
        <v>2929</v>
      </c>
      <c r="F14" s="187">
        <v>0</v>
      </c>
      <c r="G14" s="187"/>
    </row>
    <row r="15" spans="1:7" ht="15" thickBot="1" x14ac:dyDescent="0.35">
      <c r="A15" s="64">
        <v>5</v>
      </c>
      <c r="B15" s="59" t="s">
        <v>3009</v>
      </c>
      <c r="C15" s="187" t="s">
        <v>14</v>
      </c>
      <c r="D15" s="187" t="s">
        <v>4395</v>
      </c>
      <c r="E15" s="187" t="s">
        <v>2934</v>
      </c>
      <c r="F15" s="187">
        <v>1</v>
      </c>
      <c r="G15" s="187"/>
    </row>
    <row r="16" spans="1:7" ht="53.25" customHeight="1" thickBot="1" x14ac:dyDescent="0.35">
      <c r="A16" s="64">
        <v>6</v>
      </c>
      <c r="B16" s="59" t="s">
        <v>3010</v>
      </c>
      <c r="C16" s="187" t="s">
        <v>14</v>
      </c>
      <c r="D16" s="187" t="s">
        <v>4395</v>
      </c>
      <c r="E16" s="187" t="s">
        <v>2935</v>
      </c>
      <c r="F16" s="187">
        <v>6309</v>
      </c>
      <c r="G16" s="188" t="s">
        <v>4396</v>
      </c>
    </row>
    <row r="17" spans="1:7" ht="15" thickBot="1" x14ac:dyDescent="0.35">
      <c r="A17" s="64">
        <v>7</v>
      </c>
      <c r="B17" s="59" t="s">
        <v>3011</v>
      </c>
      <c r="C17" s="187" t="s">
        <v>14</v>
      </c>
      <c r="D17" s="187" t="s">
        <v>4395</v>
      </c>
      <c r="E17" s="187" t="s">
        <v>2938</v>
      </c>
      <c r="F17" s="187">
        <v>2</v>
      </c>
      <c r="G17" s="187"/>
    </row>
    <row r="18" spans="1:7" ht="15" thickBot="1" x14ac:dyDescent="0.35">
      <c r="A18" s="64">
        <v>8</v>
      </c>
      <c r="B18" s="59" t="s">
        <v>3012</v>
      </c>
      <c r="C18" s="187" t="s">
        <v>14</v>
      </c>
      <c r="D18" s="187" t="s">
        <v>4395</v>
      </c>
      <c r="E18" s="187" t="s">
        <v>2940</v>
      </c>
      <c r="F18" s="187">
        <v>1</v>
      </c>
      <c r="G18" s="187"/>
    </row>
    <row r="19" spans="1:7" ht="15" thickBot="1" x14ac:dyDescent="0.35">
      <c r="A19" s="64">
        <v>9</v>
      </c>
      <c r="B19" s="59" t="s">
        <v>3013</v>
      </c>
      <c r="C19" s="187" t="s">
        <v>14</v>
      </c>
      <c r="D19" s="187" t="s">
        <v>4395</v>
      </c>
      <c r="E19" s="187" t="s">
        <v>2943</v>
      </c>
      <c r="F19" s="187">
        <v>2</v>
      </c>
      <c r="G19" s="187"/>
    </row>
    <row r="20" spans="1:7" ht="15" thickBot="1" x14ac:dyDescent="0.35">
      <c r="A20" s="64">
        <v>10</v>
      </c>
      <c r="B20" s="59" t="s">
        <v>40</v>
      </c>
      <c r="C20" s="187" t="s">
        <v>14</v>
      </c>
      <c r="D20" s="187" t="s">
        <v>4395</v>
      </c>
      <c r="E20" s="187" t="s">
        <v>2945</v>
      </c>
      <c r="F20" s="187">
        <v>13</v>
      </c>
      <c r="G20" s="187"/>
    </row>
    <row r="21" spans="1:7" ht="15" thickBot="1" x14ac:dyDescent="0.35">
      <c r="A21" s="64">
        <v>11</v>
      </c>
      <c r="B21" s="59" t="s">
        <v>3014</v>
      </c>
      <c r="C21" s="65" t="s">
        <v>14</v>
      </c>
      <c r="D21" s="65" t="s">
        <v>4395</v>
      </c>
      <c r="E21" s="65" t="s">
        <v>2946</v>
      </c>
      <c r="F21" s="65">
        <v>6</v>
      </c>
      <c r="G21" s="65"/>
    </row>
    <row r="350994" spans="1:2" x14ac:dyDescent="0.3">
      <c r="A350994" s="59" t="s">
        <v>14</v>
      </c>
      <c r="B350994" s="59" t="s">
        <v>2924</v>
      </c>
    </row>
    <row r="350995" spans="1:2" x14ac:dyDescent="0.3">
      <c r="A350995" s="59" t="s">
        <v>15</v>
      </c>
      <c r="B350995" s="59" t="s">
        <v>2925</v>
      </c>
    </row>
    <row r="350996" spans="1:2" x14ac:dyDescent="0.3">
      <c r="B350996" s="59" t="s">
        <v>2926</v>
      </c>
    </row>
    <row r="350997" spans="1:2" x14ac:dyDescent="0.3">
      <c r="B350997" s="59" t="s">
        <v>2927</v>
      </c>
    </row>
    <row r="350998" spans="1:2" x14ac:dyDescent="0.3">
      <c r="B350998" s="59" t="s">
        <v>2928</v>
      </c>
    </row>
    <row r="350999" spans="1:2" x14ac:dyDescent="0.3">
      <c r="B350999" s="59" t="s">
        <v>2929</v>
      </c>
    </row>
    <row r="351000" spans="1:2" x14ac:dyDescent="0.3">
      <c r="B351000" s="59" t="s">
        <v>2930</v>
      </c>
    </row>
    <row r="351001" spans="1:2" x14ac:dyDescent="0.3">
      <c r="B351001" s="59" t="s">
        <v>2931</v>
      </c>
    </row>
    <row r="351002" spans="1:2" x14ac:dyDescent="0.3">
      <c r="B351002" s="59" t="s">
        <v>2932</v>
      </c>
    </row>
    <row r="351003" spans="1:2" x14ac:dyDescent="0.3">
      <c r="B351003" s="59" t="s">
        <v>2933</v>
      </c>
    </row>
    <row r="351004" spans="1:2" x14ac:dyDescent="0.3">
      <c r="B351004" s="59" t="s">
        <v>2934</v>
      </c>
    </row>
    <row r="351005" spans="1:2" x14ac:dyDescent="0.3">
      <c r="B351005" s="59" t="s">
        <v>2935</v>
      </c>
    </row>
    <row r="351006" spans="1:2" x14ac:dyDescent="0.3">
      <c r="B351006" s="59" t="s">
        <v>2936</v>
      </c>
    </row>
    <row r="351007" spans="1:2" x14ac:dyDescent="0.3">
      <c r="B351007" s="59" t="s">
        <v>2937</v>
      </c>
    </row>
    <row r="351008" spans="1:2" x14ac:dyDescent="0.3">
      <c r="B351008" s="59" t="s">
        <v>2938</v>
      </c>
    </row>
    <row r="351009" spans="2:2" x14ac:dyDescent="0.3">
      <c r="B351009" s="59" t="s">
        <v>2939</v>
      </c>
    </row>
    <row r="351010" spans="2:2" x14ac:dyDescent="0.3">
      <c r="B351010" s="59" t="s">
        <v>2940</v>
      </c>
    </row>
    <row r="351011" spans="2:2" x14ac:dyDescent="0.3">
      <c r="B351011" s="59" t="s">
        <v>2941</v>
      </c>
    </row>
    <row r="351012" spans="2:2" x14ac:dyDescent="0.3">
      <c r="B351012" s="59" t="s">
        <v>2942</v>
      </c>
    </row>
    <row r="351013" spans="2:2" x14ac:dyDescent="0.3">
      <c r="B351013" s="59" t="s">
        <v>2943</v>
      </c>
    </row>
    <row r="351014" spans="2:2" x14ac:dyDescent="0.3">
      <c r="B351014" s="59" t="s">
        <v>2944</v>
      </c>
    </row>
    <row r="351015" spans="2:2" x14ac:dyDescent="0.3">
      <c r="B351015" s="59" t="s">
        <v>2945</v>
      </c>
    </row>
    <row r="351016" spans="2:2" x14ac:dyDescent="0.3">
      <c r="B351016" s="59" t="s">
        <v>2946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Seleccione SI / NO, si tiene información para este periodo de reporte" sqref="C11:C21">
      <formula1>$A$350993:$A$350995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1">
      <formula1>0</formula1>
      <formula2>290</formula2>
    </dataValidation>
    <dataValidation type="list" allowBlank="1" showInputMessage="1" showErrorMessage="1" errorTitle="Entrada no válida" error="Por favor seleccione un elemento de la lista" promptTitle="Seleccione un elemento de la lista" sqref="E11:E21">
      <formula1>$B$350993:$B$351016</formula1>
    </dataValidation>
    <dataValidation type="whole" allowBlank="1" showInputMessage="1" showErrorMessage="1" errorTitle="Entrada no válida" error="Por favor escriba un número entero" promptTitle="Escriba un número entero en esta casilla" prompt=" Describa la cantidad según el concepto seleccionado." sqref="F11">
      <formula1>-999999999999999</formula1>
      <formula2>999999999999999</formula2>
    </dataValidation>
    <dataValidation type="textLength" allowBlank="1" showInputMessage="1" error="Escriba un texto  Maximo 390 Caracteres" promptTitle="Cualquier contenido Maximo 390 Caracteres" sqref="G11">
      <formula1>0</formula1>
      <formula2>390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1580"/>
  <sheetViews>
    <sheetView topLeftCell="H555" zoomScale="85" zoomScaleNormal="85" workbookViewId="0">
      <selection activeCell="S11" sqref="S11:S581"/>
    </sheetView>
  </sheetViews>
  <sheetFormatPr baseColWidth="10" defaultColWidth="9.109375" defaultRowHeight="14.4" x14ac:dyDescent="0.3"/>
  <cols>
    <col min="1" max="1" width="9.109375" style="59"/>
    <col min="2" max="2" width="17" style="59" customWidth="1"/>
    <col min="3" max="3" width="8" style="59" customWidth="1"/>
    <col min="4" max="4" width="6.88671875" style="59" customWidth="1"/>
    <col min="5" max="5" width="8.33203125" style="59" customWidth="1"/>
    <col min="6" max="6" width="29.5546875" style="59" customWidth="1"/>
    <col min="7" max="7" width="26.6640625" style="59" customWidth="1"/>
    <col min="8" max="8" width="16" style="59" customWidth="1"/>
    <col min="9" max="9" width="8.88671875" style="59" customWidth="1"/>
    <col min="10" max="10" width="14.109375" style="59" customWidth="1"/>
    <col min="11" max="11" width="25.5546875" style="69" customWidth="1"/>
    <col min="12" max="12" width="14.88671875" style="69" customWidth="1"/>
    <col min="13" max="13" width="16.44140625" style="59" customWidth="1"/>
    <col min="14" max="14" width="19.6640625" style="59" customWidth="1"/>
    <col min="15" max="15" width="25.6640625" style="59" customWidth="1"/>
    <col min="16" max="16" width="12.6640625" style="69" customWidth="1"/>
    <col min="17" max="17" width="14.5546875" style="69" customWidth="1"/>
    <col min="18" max="18" width="9.109375" style="59" customWidth="1"/>
    <col min="19" max="19" width="39" style="59" customWidth="1"/>
    <col min="20" max="20" width="19" style="59" customWidth="1"/>
    <col min="21" max="16384" width="9.109375" style="59"/>
  </cols>
  <sheetData>
    <row r="1" spans="1:20" x14ac:dyDescent="0.3">
      <c r="B1" s="60" t="s">
        <v>0</v>
      </c>
      <c r="C1" s="60">
        <v>51</v>
      </c>
      <c r="D1" s="61" t="s">
        <v>1</v>
      </c>
      <c r="E1" s="62"/>
      <c r="F1" s="62"/>
      <c r="G1" s="62"/>
    </row>
    <row r="2" spans="1:20" x14ac:dyDescent="0.3">
      <c r="B2" s="60" t="s">
        <v>2</v>
      </c>
      <c r="C2" s="60">
        <v>2</v>
      </c>
      <c r="D2" s="61" t="s">
        <v>20</v>
      </c>
      <c r="E2" s="62"/>
      <c r="F2" s="62"/>
      <c r="G2" s="62"/>
    </row>
    <row r="3" spans="1:20" x14ac:dyDescent="0.3">
      <c r="B3" s="60" t="s">
        <v>3</v>
      </c>
      <c r="C3" s="60">
        <v>1</v>
      </c>
    </row>
    <row r="4" spans="1:20" x14ac:dyDescent="0.3">
      <c r="B4" s="60" t="s">
        <v>4</v>
      </c>
      <c r="C4" s="60">
        <v>373</v>
      </c>
    </row>
    <row r="5" spans="1:20" x14ac:dyDescent="0.3">
      <c r="B5" s="60" t="s">
        <v>5</v>
      </c>
      <c r="C5" s="63">
        <v>43100</v>
      </c>
    </row>
    <row r="6" spans="1:20" x14ac:dyDescent="0.3">
      <c r="B6" s="60" t="s">
        <v>6</v>
      </c>
      <c r="C6" s="60">
        <v>12</v>
      </c>
      <c r="D6" s="60" t="s">
        <v>7</v>
      </c>
    </row>
    <row r="8" spans="1:20" x14ac:dyDescent="0.3">
      <c r="A8" s="60" t="s">
        <v>18</v>
      </c>
      <c r="B8" s="61" t="s">
        <v>21</v>
      </c>
      <c r="C8" s="62"/>
      <c r="D8" s="62"/>
      <c r="E8" s="62"/>
      <c r="F8" s="62"/>
      <c r="G8" s="62"/>
      <c r="H8" s="62"/>
      <c r="I8" s="62"/>
      <c r="J8" s="62"/>
      <c r="K8" s="62"/>
      <c r="L8" s="62"/>
      <c r="M8" s="62"/>
      <c r="N8" s="62"/>
      <c r="O8" s="62"/>
      <c r="P8" s="62"/>
      <c r="Q8" s="62"/>
      <c r="R8" s="62"/>
      <c r="S8" s="62"/>
      <c r="T8" s="62"/>
    </row>
    <row r="9" spans="1:20" x14ac:dyDescent="0.3">
      <c r="C9" s="60">
        <v>2</v>
      </c>
      <c r="D9" s="60">
        <v>3</v>
      </c>
      <c r="E9" s="60">
        <v>4</v>
      </c>
      <c r="F9" s="60">
        <v>8</v>
      </c>
      <c r="G9" s="60">
        <v>12</v>
      </c>
      <c r="H9" s="60">
        <v>16</v>
      </c>
      <c r="I9" s="60">
        <v>20</v>
      </c>
      <c r="J9" s="60">
        <v>24</v>
      </c>
      <c r="K9" s="70">
        <v>28</v>
      </c>
      <c r="L9" s="70">
        <v>32</v>
      </c>
      <c r="M9" s="60">
        <v>36</v>
      </c>
      <c r="N9" s="60">
        <v>40</v>
      </c>
      <c r="O9" s="60">
        <v>44</v>
      </c>
      <c r="P9" s="70">
        <v>48</v>
      </c>
      <c r="Q9" s="70">
        <v>52</v>
      </c>
      <c r="R9" s="60">
        <v>55</v>
      </c>
      <c r="S9" s="60">
        <v>56</v>
      </c>
      <c r="T9" s="60">
        <v>60</v>
      </c>
    </row>
    <row r="10" spans="1:20" s="171" customFormat="1" ht="95.25" customHeight="1" thickBot="1" x14ac:dyDescent="0.35">
      <c r="C10" s="172" t="s">
        <v>22</v>
      </c>
      <c r="D10" s="173" t="s">
        <v>23</v>
      </c>
      <c r="E10" s="173" t="s">
        <v>24</v>
      </c>
      <c r="F10" s="173" t="s">
        <v>25</v>
      </c>
      <c r="G10" s="172" t="s">
        <v>26</v>
      </c>
      <c r="H10" s="172" t="s">
        <v>27</v>
      </c>
      <c r="I10" s="172" t="s">
        <v>28</v>
      </c>
      <c r="J10" s="172" t="s">
        <v>29</v>
      </c>
      <c r="K10" s="174" t="s">
        <v>30</v>
      </c>
      <c r="L10" s="175" t="s">
        <v>31</v>
      </c>
      <c r="M10" s="173" t="s">
        <v>32</v>
      </c>
      <c r="N10" s="173" t="s">
        <v>33</v>
      </c>
      <c r="O10" s="173" t="s">
        <v>34</v>
      </c>
      <c r="P10" s="175" t="s">
        <v>35</v>
      </c>
      <c r="Q10" s="175" t="s">
        <v>36</v>
      </c>
      <c r="R10" s="173" t="s">
        <v>37</v>
      </c>
      <c r="S10" s="173" t="s">
        <v>38</v>
      </c>
      <c r="T10" s="173" t="s">
        <v>12</v>
      </c>
    </row>
    <row r="11" spans="1:20" ht="15" thickBot="1" x14ac:dyDescent="0.35">
      <c r="A11" s="60">
        <v>1</v>
      </c>
      <c r="B11" s="59" t="s">
        <v>16</v>
      </c>
      <c r="C11" s="71" t="s">
        <v>14</v>
      </c>
      <c r="D11" s="72">
        <v>0</v>
      </c>
      <c r="E11" s="73" t="s">
        <v>2999</v>
      </c>
      <c r="F11" s="176" t="s">
        <v>3000</v>
      </c>
      <c r="G11" s="177" t="s">
        <v>42</v>
      </c>
      <c r="H11" s="177" t="s">
        <v>13</v>
      </c>
      <c r="I11" s="177">
        <v>1</v>
      </c>
      <c r="J11" s="177" t="s">
        <v>3001</v>
      </c>
      <c r="K11" s="76">
        <v>1260000</v>
      </c>
      <c r="L11" s="76">
        <v>1260000</v>
      </c>
      <c r="M11" s="77" t="s">
        <v>3002</v>
      </c>
      <c r="N11" s="74">
        <v>1</v>
      </c>
      <c r="O11" s="177" t="s">
        <v>3001</v>
      </c>
      <c r="P11" s="76">
        <v>1260000</v>
      </c>
      <c r="Q11" s="76">
        <v>1260000</v>
      </c>
      <c r="R11" s="75">
        <v>317</v>
      </c>
      <c r="S11" s="78" t="s">
        <v>3002</v>
      </c>
      <c r="T11" s="65" t="s">
        <v>13</v>
      </c>
    </row>
    <row r="12" spans="1:20" x14ac:dyDescent="0.3">
      <c r="A12" s="60"/>
      <c r="B12" s="59" t="s">
        <v>3003</v>
      </c>
      <c r="C12" s="71" t="s">
        <v>14</v>
      </c>
      <c r="D12" s="71">
        <v>0</v>
      </c>
      <c r="E12" s="73" t="s">
        <v>2999</v>
      </c>
      <c r="F12" s="176" t="s">
        <v>3004</v>
      </c>
      <c r="G12" s="177" t="s">
        <v>42</v>
      </c>
      <c r="H12" s="177"/>
      <c r="I12" s="177">
        <v>1</v>
      </c>
      <c r="J12" s="177" t="s">
        <v>3001</v>
      </c>
      <c r="K12" s="76">
        <v>220000</v>
      </c>
      <c r="L12" s="76">
        <v>1260000</v>
      </c>
      <c r="M12" s="80" t="s">
        <v>3005</v>
      </c>
      <c r="N12" s="74">
        <v>1</v>
      </c>
      <c r="O12" s="177" t="s">
        <v>3001</v>
      </c>
      <c r="P12" s="76">
        <v>220000</v>
      </c>
      <c r="Q12" s="76">
        <v>220000</v>
      </c>
      <c r="R12" s="79">
        <v>3017</v>
      </c>
      <c r="S12" s="82" t="s">
        <v>3005</v>
      </c>
      <c r="T12" s="71"/>
    </row>
    <row r="13" spans="1:20" x14ac:dyDescent="0.3">
      <c r="A13" s="60"/>
      <c r="B13" s="59" t="s">
        <v>3006</v>
      </c>
      <c r="C13" s="71" t="s">
        <v>14</v>
      </c>
      <c r="D13" s="71">
        <v>0</v>
      </c>
      <c r="E13" s="73" t="s">
        <v>2999</v>
      </c>
      <c r="F13" s="176" t="s">
        <v>3007</v>
      </c>
      <c r="G13" s="177" t="s">
        <v>42</v>
      </c>
      <c r="H13" s="177"/>
      <c r="I13" s="177">
        <v>1</v>
      </c>
      <c r="J13" s="177" t="s">
        <v>3001</v>
      </c>
      <c r="K13" s="76">
        <v>307496</v>
      </c>
      <c r="L13" s="76">
        <v>307496</v>
      </c>
      <c r="M13" s="80" t="s">
        <v>3005</v>
      </c>
      <c r="N13" s="178">
        <v>1</v>
      </c>
      <c r="O13" s="177" t="s">
        <v>3001</v>
      </c>
      <c r="P13" s="76">
        <v>307496</v>
      </c>
      <c r="Q13" s="76">
        <v>307496</v>
      </c>
      <c r="R13" s="79">
        <v>2217</v>
      </c>
      <c r="S13" s="82" t="s">
        <v>3005</v>
      </c>
      <c r="T13" s="71"/>
    </row>
    <row r="14" spans="1:20" x14ac:dyDescent="0.3">
      <c r="A14" s="60"/>
      <c r="B14" s="59" t="s">
        <v>3008</v>
      </c>
      <c r="C14" s="71" t="s">
        <v>14</v>
      </c>
      <c r="D14" s="71">
        <v>0</v>
      </c>
      <c r="E14" s="73" t="s">
        <v>2999</v>
      </c>
      <c r="F14" s="176" t="s">
        <v>3007</v>
      </c>
      <c r="G14" s="177" t="s">
        <v>42</v>
      </c>
      <c r="H14" s="177"/>
      <c r="I14" s="177">
        <v>1</v>
      </c>
      <c r="J14" s="177" t="s">
        <v>3001</v>
      </c>
      <c r="K14" s="76">
        <v>307496</v>
      </c>
      <c r="L14" s="76">
        <v>307496</v>
      </c>
      <c r="M14" s="80" t="s">
        <v>3005</v>
      </c>
      <c r="N14" s="74">
        <v>1</v>
      </c>
      <c r="O14" s="177" t="s">
        <v>3001</v>
      </c>
      <c r="P14" s="76">
        <v>307496</v>
      </c>
      <c r="Q14" s="76">
        <v>307496</v>
      </c>
      <c r="R14" s="79">
        <v>2217</v>
      </c>
      <c r="S14" s="82" t="s">
        <v>3005</v>
      </c>
      <c r="T14" s="71"/>
    </row>
    <row r="15" spans="1:20" x14ac:dyDescent="0.3">
      <c r="A15" s="60"/>
      <c r="B15" s="59" t="s">
        <v>3009</v>
      </c>
      <c r="C15" s="71" t="s">
        <v>14</v>
      </c>
      <c r="D15" s="71">
        <v>0</v>
      </c>
      <c r="E15" s="73" t="s">
        <v>2999</v>
      </c>
      <c r="F15" s="176" t="s">
        <v>3007</v>
      </c>
      <c r="G15" s="177" t="s">
        <v>42</v>
      </c>
      <c r="H15" s="177"/>
      <c r="I15" s="177">
        <v>1</v>
      </c>
      <c r="J15" s="177" t="s">
        <v>3001</v>
      </c>
      <c r="K15" s="76">
        <v>307496</v>
      </c>
      <c r="L15" s="76">
        <v>307496</v>
      </c>
      <c r="M15" s="80" t="s">
        <v>3005</v>
      </c>
      <c r="N15" s="74">
        <v>1</v>
      </c>
      <c r="O15" s="177" t="s">
        <v>3001</v>
      </c>
      <c r="P15" s="76">
        <v>307496</v>
      </c>
      <c r="Q15" s="76">
        <v>307496</v>
      </c>
      <c r="R15" s="79">
        <v>2217</v>
      </c>
      <c r="S15" s="82" t="s">
        <v>3005</v>
      </c>
      <c r="T15" s="71"/>
    </row>
    <row r="16" spans="1:20" x14ac:dyDescent="0.3">
      <c r="A16" s="60"/>
      <c r="B16" s="59" t="s">
        <v>3010</v>
      </c>
      <c r="C16" s="71" t="s">
        <v>14</v>
      </c>
      <c r="D16" s="71">
        <v>0</v>
      </c>
      <c r="E16" s="73" t="s">
        <v>2999</v>
      </c>
      <c r="F16" s="176" t="s">
        <v>3007</v>
      </c>
      <c r="G16" s="177" t="s">
        <v>42</v>
      </c>
      <c r="H16" s="177"/>
      <c r="I16" s="177">
        <v>1</v>
      </c>
      <c r="J16" s="177" t="s">
        <v>3001</v>
      </c>
      <c r="K16" s="76">
        <v>307496</v>
      </c>
      <c r="L16" s="76">
        <v>307496</v>
      </c>
      <c r="M16" s="80" t="s">
        <v>3005</v>
      </c>
      <c r="N16" s="74">
        <v>1</v>
      </c>
      <c r="O16" s="177" t="s">
        <v>3001</v>
      </c>
      <c r="P16" s="76">
        <v>307496</v>
      </c>
      <c r="Q16" s="76">
        <v>307496</v>
      </c>
      <c r="R16" s="79">
        <v>2217</v>
      </c>
      <c r="S16" s="82" t="s">
        <v>3005</v>
      </c>
      <c r="T16" s="71"/>
    </row>
    <row r="17" spans="1:20" x14ac:dyDescent="0.3">
      <c r="A17" s="60"/>
      <c r="B17" s="59" t="s">
        <v>3011</v>
      </c>
      <c r="C17" s="71" t="s">
        <v>14</v>
      </c>
      <c r="D17" s="71">
        <v>0</v>
      </c>
      <c r="E17" s="73" t="s">
        <v>2999</v>
      </c>
      <c r="F17" s="176" t="s">
        <v>3007</v>
      </c>
      <c r="G17" s="177" t="s">
        <v>42</v>
      </c>
      <c r="H17" s="177"/>
      <c r="I17" s="177">
        <v>1</v>
      </c>
      <c r="J17" s="177" t="s">
        <v>3001</v>
      </c>
      <c r="K17" s="76">
        <v>60333</v>
      </c>
      <c r="L17" s="76">
        <v>60333</v>
      </c>
      <c r="M17" s="80" t="s">
        <v>3005</v>
      </c>
      <c r="N17" s="74">
        <v>1</v>
      </c>
      <c r="O17" s="177" t="s">
        <v>3001</v>
      </c>
      <c r="P17" s="76">
        <v>60333</v>
      </c>
      <c r="Q17" s="76">
        <v>60333</v>
      </c>
      <c r="R17" s="79">
        <v>2217</v>
      </c>
      <c r="S17" s="82" t="s">
        <v>3005</v>
      </c>
      <c r="T17" s="71"/>
    </row>
    <row r="18" spans="1:20" x14ac:dyDescent="0.3">
      <c r="A18" s="60"/>
      <c r="B18" s="59" t="s">
        <v>3012</v>
      </c>
      <c r="C18" s="71" t="s">
        <v>14</v>
      </c>
      <c r="D18" s="71">
        <v>0</v>
      </c>
      <c r="E18" s="73" t="s">
        <v>2999</v>
      </c>
      <c r="F18" s="176" t="s">
        <v>3007</v>
      </c>
      <c r="G18" s="177" t="s">
        <v>42</v>
      </c>
      <c r="H18" s="177"/>
      <c r="I18" s="177">
        <v>1</v>
      </c>
      <c r="J18" s="177" t="s">
        <v>3001</v>
      </c>
      <c r="K18" s="76">
        <v>20052</v>
      </c>
      <c r="L18" s="76">
        <v>20052</v>
      </c>
      <c r="M18" s="80" t="s">
        <v>3005</v>
      </c>
      <c r="N18" s="74">
        <v>1</v>
      </c>
      <c r="O18" s="177" t="s">
        <v>3001</v>
      </c>
      <c r="P18" s="76">
        <v>20052</v>
      </c>
      <c r="Q18" s="76">
        <v>20052</v>
      </c>
      <c r="R18" s="79">
        <v>2217</v>
      </c>
      <c r="S18" s="82" t="s">
        <v>3005</v>
      </c>
      <c r="T18" s="71"/>
    </row>
    <row r="19" spans="1:20" x14ac:dyDescent="0.3">
      <c r="A19" s="60"/>
      <c r="B19" s="59" t="s">
        <v>3013</v>
      </c>
      <c r="C19" s="71" t="s">
        <v>14</v>
      </c>
      <c r="D19" s="71">
        <v>0</v>
      </c>
      <c r="E19" s="73" t="s">
        <v>2999</v>
      </c>
      <c r="F19" s="176" t="s">
        <v>3007</v>
      </c>
      <c r="G19" s="177" t="s">
        <v>42</v>
      </c>
      <c r="H19" s="177"/>
      <c r="I19" s="177">
        <v>1</v>
      </c>
      <c r="J19" s="177" t="s">
        <v>3001</v>
      </c>
      <c r="K19" s="76">
        <v>60333</v>
      </c>
      <c r="L19" s="76">
        <v>60333</v>
      </c>
      <c r="M19" s="80" t="s">
        <v>3005</v>
      </c>
      <c r="N19" s="74">
        <v>1</v>
      </c>
      <c r="O19" s="177" t="s">
        <v>3001</v>
      </c>
      <c r="P19" s="76">
        <v>60333</v>
      </c>
      <c r="Q19" s="76">
        <v>60333</v>
      </c>
      <c r="R19" s="79">
        <v>2217</v>
      </c>
      <c r="S19" s="82" t="s">
        <v>3005</v>
      </c>
      <c r="T19" s="71"/>
    </row>
    <row r="20" spans="1:20" x14ac:dyDescent="0.3">
      <c r="A20" s="60"/>
      <c r="B20" s="59" t="s">
        <v>40</v>
      </c>
      <c r="C20" s="71" t="s">
        <v>14</v>
      </c>
      <c r="D20" s="71">
        <v>0</v>
      </c>
      <c r="E20" s="73" t="s">
        <v>2999</v>
      </c>
      <c r="F20" s="176" t="s">
        <v>3007</v>
      </c>
      <c r="G20" s="177" t="s">
        <v>42</v>
      </c>
      <c r="H20" s="177"/>
      <c r="I20" s="177">
        <v>1</v>
      </c>
      <c r="J20" s="177" t="s">
        <v>3001</v>
      </c>
      <c r="K20" s="76">
        <v>20052</v>
      </c>
      <c r="L20" s="76">
        <v>20052</v>
      </c>
      <c r="M20" s="80" t="s">
        <v>3005</v>
      </c>
      <c r="N20" s="74">
        <v>1</v>
      </c>
      <c r="O20" s="177" t="s">
        <v>3001</v>
      </c>
      <c r="P20" s="76">
        <v>20052</v>
      </c>
      <c r="Q20" s="76">
        <v>20052</v>
      </c>
      <c r="R20" s="79">
        <v>2217</v>
      </c>
      <c r="S20" s="82" t="s">
        <v>3005</v>
      </c>
      <c r="T20" s="71"/>
    </row>
    <row r="21" spans="1:20" x14ac:dyDescent="0.3">
      <c r="A21" s="60"/>
      <c r="B21" s="59" t="s">
        <v>3014</v>
      </c>
      <c r="C21" s="71" t="s">
        <v>14</v>
      </c>
      <c r="D21" s="71">
        <v>0</v>
      </c>
      <c r="E21" s="73" t="s">
        <v>2999</v>
      </c>
      <c r="F21" s="176" t="s">
        <v>3007</v>
      </c>
      <c r="G21" s="177" t="s">
        <v>42</v>
      </c>
      <c r="H21" s="177"/>
      <c r="I21" s="177">
        <v>1</v>
      </c>
      <c r="J21" s="177" t="s">
        <v>3001</v>
      </c>
      <c r="K21" s="76">
        <v>60333</v>
      </c>
      <c r="L21" s="76">
        <v>60333</v>
      </c>
      <c r="M21" s="80" t="s">
        <v>3005</v>
      </c>
      <c r="N21" s="74">
        <v>1</v>
      </c>
      <c r="O21" s="177" t="s">
        <v>3001</v>
      </c>
      <c r="P21" s="76">
        <v>60333</v>
      </c>
      <c r="Q21" s="76">
        <v>60333</v>
      </c>
      <c r="R21" s="79">
        <v>2217</v>
      </c>
      <c r="S21" s="82" t="s">
        <v>3005</v>
      </c>
      <c r="T21" s="71"/>
    </row>
    <row r="22" spans="1:20" x14ac:dyDescent="0.3">
      <c r="A22" s="60"/>
      <c r="B22" s="59" t="s">
        <v>3015</v>
      </c>
      <c r="C22" s="71" t="s">
        <v>14</v>
      </c>
      <c r="D22" s="71">
        <v>0</v>
      </c>
      <c r="E22" s="73" t="s">
        <v>2999</v>
      </c>
      <c r="F22" s="176" t="s">
        <v>3007</v>
      </c>
      <c r="G22" s="177" t="s">
        <v>42</v>
      </c>
      <c r="H22" s="177"/>
      <c r="I22" s="177">
        <v>1</v>
      </c>
      <c r="J22" s="177" t="s">
        <v>3001</v>
      </c>
      <c r="K22" s="76">
        <v>20052</v>
      </c>
      <c r="L22" s="76">
        <v>20052</v>
      </c>
      <c r="M22" s="80" t="s">
        <v>3005</v>
      </c>
      <c r="N22" s="74">
        <v>1</v>
      </c>
      <c r="O22" s="177" t="s">
        <v>3001</v>
      </c>
      <c r="P22" s="76">
        <v>20052</v>
      </c>
      <c r="Q22" s="76">
        <v>20052</v>
      </c>
      <c r="R22" s="79">
        <v>2217</v>
      </c>
      <c r="S22" s="82" t="s">
        <v>3005</v>
      </c>
      <c r="T22" s="71"/>
    </row>
    <row r="23" spans="1:20" x14ac:dyDescent="0.3">
      <c r="A23" s="60"/>
      <c r="B23" s="59" t="s">
        <v>3016</v>
      </c>
      <c r="C23" s="71" t="s">
        <v>14</v>
      </c>
      <c r="D23" s="71">
        <v>0</v>
      </c>
      <c r="E23" s="73" t="s">
        <v>2999</v>
      </c>
      <c r="F23" s="176" t="s">
        <v>3007</v>
      </c>
      <c r="G23" s="177" t="s">
        <v>42</v>
      </c>
      <c r="H23" s="177"/>
      <c r="I23" s="177">
        <v>1</v>
      </c>
      <c r="J23" s="177" t="s">
        <v>3001</v>
      </c>
      <c r="K23" s="76">
        <v>60333</v>
      </c>
      <c r="L23" s="76">
        <v>60333</v>
      </c>
      <c r="M23" s="80" t="s">
        <v>3005</v>
      </c>
      <c r="N23" s="74">
        <v>1</v>
      </c>
      <c r="O23" s="177" t="s">
        <v>3001</v>
      </c>
      <c r="P23" s="76">
        <v>60333</v>
      </c>
      <c r="Q23" s="76">
        <v>60333</v>
      </c>
      <c r="R23" s="79">
        <v>2217</v>
      </c>
      <c r="S23" s="82" t="s">
        <v>3005</v>
      </c>
      <c r="T23" s="71"/>
    </row>
    <row r="24" spans="1:20" x14ac:dyDescent="0.3">
      <c r="A24" s="60"/>
      <c r="B24" s="59" t="s">
        <v>3017</v>
      </c>
      <c r="C24" s="71" t="s">
        <v>14</v>
      </c>
      <c r="D24" s="71">
        <v>0</v>
      </c>
      <c r="E24" s="73" t="s">
        <v>2999</v>
      </c>
      <c r="F24" s="176" t="s">
        <v>3007</v>
      </c>
      <c r="G24" s="177" t="s">
        <v>42</v>
      </c>
      <c r="H24" s="177"/>
      <c r="I24" s="177">
        <v>1</v>
      </c>
      <c r="J24" s="177" t="s">
        <v>3001</v>
      </c>
      <c r="K24" s="76">
        <v>20052</v>
      </c>
      <c r="L24" s="76">
        <v>20052</v>
      </c>
      <c r="M24" s="80" t="s">
        <v>3005</v>
      </c>
      <c r="N24" s="74">
        <v>1</v>
      </c>
      <c r="O24" s="177" t="s">
        <v>3001</v>
      </c>
      <c r="P24" s="76">
        <v>20052</v>
      </c>
      <c r="Q24" s="76">
        <v>20052</v>
      </c>
      <c r="R24" s="79">
        <v>2217</v>
      </c>
      <c r="S24" s="82" t="s">
        <v>3005</v>
      </c>
      <c r="T24" s="71"/>
    </row>
    <row r="25" spans="1:20" x14ac:dyDescent="0.3">
      <c r="A25" s="60"/>
      <c r="B25" s="59" t="s">
        <v>3018</v>
      </c>
      <c r="C25" s="71" t="s">
        <v>14</v>
      </c>
      <c r="D25" s="71">
        <v>0</v>
      </c>
      <c r="E25" s="73" t="s">
        <v>2999</v>
      </c>
      <c r="F25" s="176" t="s">
        <v>3019</v>
      </c>
      <c r="G25" s="177" t="s">
        <v>42</v>
      </c>
      <c r="H25" s="177"/>
      <c r="I25" s="177">
        <v>1</v>
      </c>
      <c r="J25" s="177" t="s">
        <v>3001</v>
      </c>
      <c r="K25" s="76">
        <v>29504</v>
      </c>
      <c r="L25" s="76">
        <v>29504</v>
      </c>
      <c r="M25" s="80" t="s">
        <v>3005</v>
      </c>
      <c r="N25" s="74">
        <v>1</v>
      </c>
      <c r="O25" s="177" t="s">
        <v>3001</v>
      </c>
      <c r="P25" s="76">
        <v>29504</v>
      </c>
      <c r="Q25" s="76">
        <v>29504</v>
      </c>
      <c r="R25" s="79">
        <v>2217</v>
      </c>
      <c r="S25" s="82" t="s">
        <v>3005</v>
      </c>
      <c r="T25" s="71"/>
    </row>
    <row r="26" spans="1:20" x14ac:dyDescent="0.3">
      <c r="A26" s="60"/>
      <c r="B26" s="59" t="s">
        <v>3020</v>
      </c>
      <c r="C26" s="71" t="s">
        <v>14</v>
      </c>
      <c r="D26" s="71">
        <v>0</v>
      </c>
      <c r="E26" s="73" t="s">
        <v>2999</v>
      </c>
      <c r="F26" s="176" t="s">
        <v>3019</v>
      </c>
      <c r="G26" s="177" t="s">
        <v>42</v>
      </c>
      <c r="H26" s="177"/>
      <c r="I26" s="177">
        <v>1</v>
      </c>
      <c r="J26" s="177" t="s">
        <v>3001</v>
      </c>
      <c r="K26" s="76">
        <v>29504</v>
      </c>
      <c r="L26" s="76">
        <v>29504</v>
      </c>
      <c r="M26" s="80" t="s">
        <v>3005</v>
      </c>
      <c r="N26" s="74">
        <v>1</v>
      </c>
      <c r="O26" s="177" t="s">
        <v>3001</v>
      </c>
      <c r="P26" s="76">
        <v>29504</v>
      </c>
      <c r="Q26" s="76">
        <v>29504</v>
      </c>
      <c r="R26" s="79">
        <v>2217</v>
      </c>
      <c r="S26" s="82" t="s">
        <v>3005</v>
      </c>
      <c r="T26" s="71"/>
    </row>
    <row r="27" spans="1:20" x14ac:dyDescent="0.3">
      <c r="A27" s="60"/>
      <c r="B27" s="59" t="s">
        <v>3021</v>
      </c>
      <c r="C27" s="71" t="s">
        <v>14</v>
      </c>
      <c r="D27" s="71">
        <v>0</v>
      </c>
      <c r="E27" s="73" t="s">
        <v>2999</v>
      </c>
      <c r="F27" s="176" t="s">
        <v>3019</v>
      </c>
      <c r="G27" s="177" t="s">
        <v>42</v>
      </c>
      <c r="H27" s="177"/>
      <c r="I27" s="177">
        <v>1</v>
      </c>
      <c r="J27" s="177" t="s">
        <v>3001</v>
      </c>
      <c r="K27" s="76">
        <v>29504</v>
      </c>
      <c r="L27" s="76">
        <v>29504</v>
      </c>
      <c r="M27" s="80" t="s">
        <v>3005</v>
      </c>
      <c r="N27" s="74">
        <v>1</v>
      </c>
      <c r="O27" s="177" t="s">
        <v>3001</v>
      </c>
      <c r="P27" s="76">
        <v>29504</v>
      </c>
      <c r="Q27" s="76">
        <v>29504</v>
      </c>
      <c r="R27" s="79">
        <v>2217</v>
      </c>
      <c r="S27" s="82" t="s">
        <v>3005</v>
      </c>
      <c r="T27" s="71"/>
    </row>
    <row r="28" spans="1:20" x14ac:dyDescent="0.3">
      <c r="A28" s="60"/>
      <c r="B28" s="59" t="s">
        <v>3022</v>
      </c>
      <c r="C28" s="71" t="s">
        <v>14</v>
      </c>
      <c r="D28" s="71">
        <v>0</v>
      </c>
      <c r="E28" s="73" t="s">
        <v>2999</v>
      </c>
      <c r="F28" s="176" t="s">
        <v>3019</v>
      </c>
      <c r="G28" s="177" t="s">
        <v>42</v>
      </c>
      <c r="H28" s="177"/>
      <c r="I28" s="177">
        <v>1</v>
      </c>
      <c r="J28" s="177" t="s">
        <v>3001</v>
      </c>
      <c r="K28" s="76">
        <v>29504</v>
      </c>
      <c r="L28" s="76">
        <v>29504</v>
      </c>
      <c r="M28" s="80" t="s">
        <v>3005</v>
      </c>
      <c r="N28" s="74">
        <v>1</v>
      </c>
      <c r="O28" s="177" t="s">
        <v>3001</v>
      </c>
      <c r="P28" s="76">
        <v>29504</v>
      </c>
      <c r="Q28" s="76">
        <v>29504</v>
      </c>
      <c r="R28" s="79">
        <v>2217</v>
      </c>
      <c r="S28" s="82" t="s">
        <v>3005</v>
      </c>
      <c r="T28" s="71"/>
    </row>
    <row r="29" spans="1:20" x14ac:dyDescent="0.3">
      <c r="A29" s="60"/>
      <c r="B29" s="59" t="s">
        <v>3023</v>
      </c>
      <c r="C29" s="71" t="s">
        <v>14</v>
      </c>
      <c r="D29" s="71">
        <v>0</v>
      </c>
      <c r="E29" s="73" t="s">
        <v>2999</v>
      </c>
      <c r="F29" s="179" t="s">
        <v>3024</v>
      </c>
      <c r="G29" s="94" t="s">
        <v>42</v>
      </c>
      <c r="H29" s="94"/>
      <c r="I29" s="94">
        <v>1</v>
      </c>
      <c r="J29" s="94" t="s">
        <v>3001</v>
      </c>
      <c r="K29" s="84">
        <v>22950</v>
      </c>
      <c r="L29" s="84">
        <v>22950</v>
      </c>
      <c r="M29" s="82" t="s">
        <v>3005</v>
      </c>
      <c r="N29" s="83">
        <v>1</v>
      </c>
      <c r="O29" s="94" t="s">
        <v>3001</v>
      </c>
      <c r="P29" s="76">
        <v>22950</v>
      </c>
      <c r="Q29" s="76">
        <v>22950</v>
      </c>
      <c r="R29" s="79">
        <v>3217</v>
      </c>
      <c r="S29" s="82" t="s">
        <v>3005</v>
      </c>
      <c r="T29" s="71"/>
    </row>
    <row r="30" spans="1:20" x14ac:dyDescent="0.3">
      <c r="A30" s="60"/>
      <c r="B30" s="59" t="s">
        <v>3025</v>
      </c>
      <c r="C30" s="71" t="s">
        <v>14</v>
      </c>
      <c r="D30" s="71">
        <v>0</v>
      </c>
      <c r="E30" s="73" t="s">
        <v>2999</v>
      </c>
      <c r="F30" s="179" t="s">
        <v>3026</v>
      </c>
      <c r="G30" s="94" t="s">
        <v>42</v>
      </c>
      <c r="H30" s="94"/>
      <c r="I30" s="94">
        <v>1</v>
      </c>
      <c r="J30" s="94" t="s">
        <v>3001</v>
      </c>
      <c r="K30" s="84">
        <v>222530</v>
      </c>
      <c r="L30" s="84">
        <v>222530</v>
      </c>
      <c r="M30" s="82" t="s">
        <v>3005</v>
      </c>
      <c r="N30" s="83">
        <v>1</v>
      </c>
      <c r="O30" s="94" t="s">
        <v>3001</v>
      </c>
      <c r="P30" s="76">
        <v>222530</v>
      </c>
      <c r="Q30" s="76">
        <v>222530</v>
      </c>
      <c r="R30" s="79">
        <v>3517</v>
      </c>
      <c r="S30" s="82" t="s">
        <v>3005</v>
      </c>
      <c r="T30" s="79"/>
    </row>
    <row r="31" spans="1:20" x14ac:dyDescent="0.3">
      <c r="A31" s="60"/>
      <c r="B31" s="59" t="s">
        <v>3027</v>
      </c>
      <c r="C31" s="71" t="s">
        <v>14</v>
      </c>
      <c r="D31" s="71">
        <v>0</v>
      </c>
      <c r="E31" s="73" t="s">
        <v>2999</v>
      </c>
      <c r="F31" s="179" t="s">
        <v>3004</v>
      </c>
      <c r="G31" s="94" t="s">
        <v>42</v>
      </c>
      <c r="H31" s="94"/>
      <c r="I31" s="94">
        <v>1</v>
      </c>
      <c r="J31" s="94" t="s">
        <v>3001</v>
      </c>
      <c r="K31" s="84">
        <v>200000</v>
      </c>
      <c r="L31" s="84">
        <v>200000</v>
      </c>
      <c r="M31" s="82" t="s">
        <v>3005</v>
      </c>
      <c r="N31" s="83">
        <v>1</v>
      </c>
      <c r="O31" s="94" t="s">
        <v>3001</v>
      </c>
      <c r="P31" s="76">
        <v>200000</v>
      </c>
      <c r="Q31" s="76">
        <v>200000</v>
      </c>
      <c r="R31" s="79">
        <v>3717</v>
      </c>
      <c r="S31" s="82" t="s">
        <v>3005</v>
      </c>
      <c r="T31" s="71"/>
    </row>
    <row r="32" spans="1:20" x14ac:dyDescent="0.3">
      <c r="A32" s="60"/>
      <c r="B32" s="59" t="s">
        <v>3028</v>
      </c>
      <c r="C32" s="71" t="s">
        <v>14</v>
      </c>
      <c r="D32" s="71">
        <v>0</v>
      </c>
      <c r="E32" s="73" t="s">
        <v>2999</v>
      </c>
      <c r="F32" s="179" t="s">
        <v>3029</v>
      </c>
      <c r="G32" s="94" t="s">
        <v>42</v>
      </c>
      <c r="H32" s="94"/>
      <c r="I32" s="94">
        <v>1</v>
      </c>
      <c r="J32" s="94" t="s">
        <v>3001</v>
      </c>
      <c r="K32" s="84">
        <v>1350000</v>
      </c>
      <c r="L32" s="84">
        <v>1350000</v>
      </c>
      <c r="M32" s="82" t="s">
        <v>3030</v>
      </c>
      <c r="N32" s="83">
        <v>1</v>
      </c>
      <c r="O32" s="94" t="s">
        <v>3001</v>
      </c>
      <c r="P32" s="76">
        <v>1350000</v>
      </c>
      <c r="Q32" s="76">
        <v>1350000</v>
      </c>
      <c r="R32" s="79">
        <v>817</v>
      </c>
      <c r="S32" s="82" t="s">
        <v>3030</v>
      </c>
      <c r="T32" s="71"/>
    </row>
    <row r="33" spans="1:20" x14ac:dyDescent="0.3">
      <c r="A33" s="60"/>
      <c r="B33" s="59" t="s">
        <v>3031</v>
      </c>
      <c r="C33" s="71" t="s">
        <v>14</v>
      </c>
      <c r="D33" s="71">
        <v>0</v>
      </c>
      <c r="E33" s="73" t="s">
        <v>2999</v>
      </c>
      <c r="F33" s="179" t="s">
        <v>3032</v>
      </c>
      <c r="G33" s="94" t="s">
        <v>42</v>
      </c>
      <c r="H33" s="94"/>
      <c r="I33" s="94">
        <v>1</v>
      </c>
      <c r="J33" s="94" t="s">
        <v>3001</v>
      </c>
      <c r="K33" s="84">
        <v>693000</v>
      </c>
      <c r="L33" s="84">
        <v>693000</v>
      </c>
      <c r="M33" s="82" t="s">
        <v>3033</v>
      </c>
      <c r="N33" s="83">
        <v>1</v>
      </c>
      <c r="O33" s="94" t="s">
        <v>3001</v>
      </c>
      <c r="P33" s="76">
        <v>693000</v>
      </c>
      <c r="Q33" s="76">
        <v>693000</v>
      </c>
      <c r="R33" s="79">
        <v>617</v>
      </c>
      <c r="S33" s="82" t="s">
        <v>3033</v>
      </c>
      <c r="T33" s="71"/>
    </row>
    <row r="34" spans="1:20" x14ac:dyDescent="0.3">
      <c r="A34" s="60"/>
      <c r="B34" s="59" t="s">
        <v>3034</v>
      </c>
      <c r="C34" s="71" t="s">
        <v>14</v>
      </c>
      <c r="D34" s="71">
        <v>0</v>
      </c>
      <c r="E34" s="73" t="s">
        <v>2999</v>
      </c>
      <c r="F34" s="179" t="s">
        <v>3032</v>
      </c>
      <c r="G34" s="94" t="s">
        <v>42</v>
      </c>
      <c r="H34" s="94"/>
      <c r="I34" s="94">
        <v>1</v>
      </c>
      <c r="J34" s="94" t="s">
        <v>3001</v>
      </c>
      <c r="K34" s="84">
        <v>264000</v>
      </c>
      <c r="L34" s="84">
        <v>264000</v>
      </c>
      <c r="M34" s="82" t="s">
        <v>3033</v>
      </c>
      <c r="N34" s="83">
        <v>1</v>
      </c>
      <c r="O34" s="94" t="s">
        <v>3001</v>
      </c>
      <c r="P34" s="76">
        <v>264000</v>
      </c>
      <c r="Q34" s="76">
        <v>264000</v>
      </c>
      <c r="R34" s="79">
        <v>617</v>
      </c>
      <c r="S34" s="82" t="s">
        <v>3033</v>
      </c>
      <c r="T34" s="71"/>
    </row>
    <row r="35" spans="1:20" x14ac:dyDescent="0.3">
      <c r="A35" s="60"/>
      <c r="B35" s="59" t="s">
        <v>3035</v>
      </c>
      <c r="C35" s="71" t="s">
        <v>14</v>
      </c>
      <c r="D35" s="71">
        <v>0</v>
      </c>
      <c r="E35" s="73" t="s">
        <v>2999</v>
      </c>
      <c r="F35" s="179" t="s">
        <v>3032</v>
      </c>
      <c r="G35" s="94" t="s">
        <v>42</v>
      </c>
      <c r="H35" s="94"/>
      <c r="I35" s="94">
        <v>1</v>
      </c>
      <c r="J35" s="94" t="s">
        <v>3001</v>
      </c>
      <c r="K35" s="84">
        <v>264000</v>
      </c>
      <c r="L35" s="84">
        <v>264000</v>
      </c>
      <c r="M35" s="82" t="s">
        <v>3033</v>
      </c>
      <c r="N35" s="83">
        <v>1</v>
      </c>
      <c r="O35" s="94" t="s">
        <v>3001</v>
      </c>
      <c r="P35" s="76">
        <v>264000</v>
      </c>
      <c r="Q35" s="76">
        <v>264000</v>
      </c>
      <c r="R35" s="79">
        <v>717</v>
      </c>
      <c r="S35" s="82" t="s">
        <v>3033</v>
      </c>
      <c r="T35" s="71"/>
    </row>
    <row r="36" spans="1:20" x14ac:dyDescent="0.3">
      <c r="A36" s="60"/>
      <c r="B36" s="59" t="s">
        <v>3036</v>
      </c>
      <c r="C36" s="71" t="s">
        <v>14</v>
      </c>
      <c r="D36" s="71">
        <v>0</v>
      </c>
      <c r="E36" s="73" t="s">
        <v>2999</v>
      </c>
      <c r="F36" s="179" t="s">
        <v>3037</v>
      </c>
      <c r="G36" s="94" t="s">
        <v>42</v>
      </c>
      <c r="H36" s="94"/>
      <c r="I36" s="94">
        <v>1</v>
      </c>
      <c r="J36" s="94" t="s">
        <v>3001</v>
      </c>
      <c r="K36" s="84">
        <v>1435750</v>
      </c>
      <c r="L36" s="84">
        <v>1435750</v>
      </c>
      <c r="M36" s="82" t="s">
        <v>3038</v>
      </c>
      <c r="N36" s="83">
        <v>1</v>
      </c>
      <c r="O36" s="94" t="s">
        <v>3001</v>
      </c>
      <c r="P36" s="76">
        <v>1435750</v>
      </c>
      <c r="Q36" s="76">
        <v>1435750</v>
      </c>
      <c r="R36" s="79">
        <v>4718</v>
      </c>
      <c r="S36" s="82" t="s">
        <v>3038</v>
      </c>
      <c r="T36" s="71"/>
    </row>
    <row r="37" spans="1:20" x14ac:dyDescent="0.3">
      <c r="A37" s="60"/>
      <c r="B37" s="59" t="s">
        <v>3039</v>
      </c>
      <c r="C37" s="71" t="s">
        <v>14</v>
      </c>
      <c r="D37" s="71">
        <v>0</v>
      </c>
      <c r="E37" s="73" t="s">
        <v>2999</v>
      </c>
      <c r="F37" s="179" t="s">
        <v>3004</v>
      </c>
      <c r="G37" s="94" t="s">
        <v>42</v>
      </c>
      <c r="H37" s="94"/>
      <c r="I37" s="177">
        <v>1200</v>
      </c>
      <c r="J37" s="177" t="s">
        <v>3001</v>
      </c>
      <c r="K37" s="76">
        <v>1633.62</v>
      </c>
      <c r="L37" s="76">
        <v>2273999</v>
      </c>
      <c r="M37" s="82" t="s">
        <v>3038</v>
      </c>
      <c r="N37" s="83">
        <v>1200</v>
      </c>
      <c r="O37" s="177" t="s">
        <v>3001</v>
      </c>
      <c r="P37" s="76">
        <v>1634</v>
      </c>
      <c r="Q37" s="76">
        <v>2273999</v>
      </c>
      <c r="R37" s="79">
        <v>3117</v>
      </c>
      <c r="S37" s="82" t="s">
        <v>3038</v>
      </c>
      <c r="T37" s="71"/>
    </row>
    <row r="38" spans="1:20" x14ac:dyDescent="0.3">
      <c r="A38" s="60"/>
      <c r="B38" s="59" t="s">
        <v>3040</v>
      </c>
      <c r="C38" s="71" t="s">
        <v>14</v>
      </c>
      <c r="D38" s="71">
        <v>0</v>
      </c>
      <c r="E38" s="73" t="s">
        <v>2999</v>
      </c>
      <c r="F38" s="179" t="s">
        <v>3004</v>
      </c>
      <c r="G38" s="94" t="s">
        <v>42</v>
      </c>
      <c r="H38" s="94"/>
      <c r="I38" s="94">
        <v>20</v>
      </c>
      <c r="J38" s="94" t="s">
        <v>3001</v>
      </c>
      <c r="K38" s="84">
        <v>13500</v>
      </c>
      <c r="L38" s="84">
        <v>270000</v>
      </c>
      <c r="M38" s="82" t="s">
        <v>3041</v>
      </c>
      <c r="N38" s="83">
        <v>20</v>
      </c>
      <c r="O38" s="94" t="s">
        <v>3001</v>
      </c>
      <c r="P38" s="76">
        <v>13500</v>
      </c>
      <c r="Q38" s="76">
        <v>270000</v>
      </c>
      <c r="R38" s="79">
        <v>4517</v>
      </c>
      <c r="S38" s="82" t="s">
        <v>3041</v>
      </c>
      <c r="T38" s="71"/>
    </row>
    <row r="39" spans="1:20" x14ac:dyDescent="0.3">
      <c r="A39" s="60"/>
      <c r="B39" s="59" t="s">
        <v>3042</v>
      </c>
      <c r="C39" s="71" t="s">
        <v>14</v>
      </c>
      <c r="D39" s="71">
        <v>0</v>
      </c>
      <c r="E39" s="73" t="s">
        <v>2999</v>
      </c>
      <c r="F39" s="179" t="s">
        <v>3043</v>
      </c>
      <c r="G39" s="94" t="s">
        <v>42</v>
      </c>
      <c r="H39" s="94"/>
      <c r="I39" s="94">
        <v>1</v>
      </c>
      <c r="J39" s="94" t="s">
        <v>3001</v>
      </c>
      <c r="K39" s="84">
        <v>751000</v>
      </c>
      <c r="L39" s="84">
        <v>751000</v>
      </c>
      <c r="M39" s="82" t="s">
        <v>3044</v>
      </c>
      <c r="N39" s="83">
        <v>1</v>
      </c>
      <c r="O39" s="94" t="s">
        <v>3001</v>
      </c>
      <c r="P39" s="76">
        <v>751000</v>
      </c>
      <c r="Q39" s="76">
        <v>751000</v>
      </c>
      <c r="R39" s="79">
        <v>6817</v>
      </c>
      <c r="S39" s="82" t="s">
        <v>3044</v>
      </c>
      <c r="T39" s="71"/>
    </row>
    <row r="40" spans="1:20" x14ac:dyDescent="0.3">
      <c r="A40" s="60"/>
      <c r="B40" s="59" t="s">
        <v>3045</v>
      </c>
      <c r="C40" s="71" t="s">
        <v>14</v>
      </c>
      <c r="D40" s="71">
        <v>0</v>
      </c>
      <c r="E40" s="73" t="s">
        <v>2999</v>
      </c>
      <c r="F40" s="179" t="s">
        <v>3007</v>
      </c>
      <c r="G40" s="94" t="s">
        <v>42</v>
      </c>
      <c r="H40" s="94"/>
      <c r="I40" s="94">
        <v>1</v>
      </c>
      <c r="J40" s="94" t="s">
        <v>3001</v>
      </c>
      <c r="K40" s="84">
        <v>307496</v>
      </c>
      <c r="L40" s="84">
        <v>307496</v>
      </c>
      <c r="M40" s="82" t="s">
        <v>3044</v>
      </c>
      <c r="N40" s="83">
        <v>1</v>
      </c>
      <c r="O40" s="94" t="s">
        <v>3001</v>
      </c>
      <c r="P40" s="76">
        <v>307496</v>
      </c>
      <c r="Q40" s="76">
        <v>307496</v>
      </c>
      <c r="R40" s="79">
        <v>4717</v>
      </c>
      <c r="S40" s="82" t="s">
        <v>3044</v>
      </c>
      <c r="T40" s="71"/>
    </row>
    <row r="41" spans="1:20" x14ac:dyDescent="0.3">
      <c r="A41" s="60"/>
      <c r="B41" s="59" t="s">
        <v>3046</v>
      </c>
      <c r="C41" s="71" t="s">
        <v>14</v>
      </c>
      <c r="D41" s="71">
        <v>0</v>
      </c>
      <c r="E41" s="73" t="s">
        <v>2999</v>
      </c>
      <c r="F41" s="179" t="s">
        <v>3007</v>
      </c>
      <c r="G41" s="94" t="s">
        <v>42</v>
      </c>
      <c r="H41" s="94"/>
      <c r="I41" s="94">
        <v>1</v>
      </c>
      <c r="J41" s="94" t="s">
        <v>3001</v>
      </c>
      <c r="K41" s="84">
        <v>60333</v>
      </c>
      <c r="L41" s="84">
        <v>60333</v>
      </c>
      <c r="M41" s="82" t="s">
        <v>3044</v>
      </c>
      <c r="N41" s="83">
        <v>1</v>
      </c>
      <c r="O41" s="94" t="s">
        <v>3001</v>
      </c>
      <c r="P41" s="76">
        <v>60333</v>
      </c>
      <c r="Q41" s="76">
        <v>60333</v>
      </c>
      <c r="R41" s="79">
        <v>4717</v>
      </c>
      <c r="S41" s="82" t="s">
        <v>3044</v>
      </c>
      <c r="T41" s="71"/>
    </row>
    <row r="42" spans="1:20" x14ac:dyDescent="0.3">
      <c r="A42" s="60"/>
      <c r="B42" s="59" t="s">
        <v>3047</v>
      </c>
      <c r="C42" s="71" t="s">
        <v>14</v>
      </c>
      <c r="D42" s="71">
        <v>0</v>
      </c>
      <c r="E42" s="73" t="s">
        <v>2999</v>
      </c>
      <c r="F42" s="179" t="s">
        <v>3007</v>
      </c>
      <c r="G42" s="94" t="s">
        <v>42</v>
      </c>
      <c r="H42" s="94"/>
      <c r="I42" s="94">
        <v>1</v>
      </c>
      <c r="J42" s="94" t="s">
        <v>3001</v>
      </c>
      <c r="K42" s="84">
        <v>20052</v>
      </c>
      <c r="L42" s="84">
        <v>20052</v>
      </c>
      <c r="M42" s="82" t="s">
        <v>3044</v>
      </c>
      <c r="N42" s="83">
        <v>1</v>
      </c>
      <c r="O42" s="94" t="s">
        <v>3001</v>
      </c>
      <c r="P42" s="76">
        <v>20052</v>
      </c>
      <c r="Q42" s="76">
        <v>20052</v>
      </c>
      <c r="R42" s="79">
        <v>4717</v>
      </c>
      <c r="S42" s="82" t="s">
        <v>3044</v>
      </c>
      <c r="T42" s="71"/>
    </row>
    <row r="43" spans="1:20" x14ac:dyDescent="0.3">
      <c r="A43" s="60"/>
      <c r="B43" s="59" t="s">
        <v>3048</v>
      </c>
      <c r="C43" s="71" t="s">
        <v>14</v>
      </c>
      <c r="D43" s="71">
        <v>0</v>
      </c>
      <c r="E43" s="73" t="s">
        <v>2999</v>
      </c>
      <c r="F43" s="179" t="s">
        <v>3019</v>
      </c>
      <c r="G43" s="94" t="s">
        <v>42</v>
      </c>
      <c r="H43" s="94"/>
      <c r="I43" s="94">
        <v>1</v>
      </c>
      <c r="J43" s="94" t="s">
        <v>3001</v>
      </c>
      <c r="K43" s="84">
        <v>29504</v>
      </c>
      <c r="L43" s="84">
        <v>29504</v>
      </c>
      <c r="M43" s="82" t="s">
        <v>3044</v>
      </c>
      <c r="N43" s="83">
        <v>1</v>
      </c>
      <c r="O43" s="94" t="s">
        <v>3001</v>
      </c>
      <c r="P43" s="76">
        <v>29504</v>
      </c>
      <c r="Q43" s="76">
        <v>29504</v>
      </c>
      <c r="R43" s="79">
        <v>4717</v>
      </c>
      <c r="S43" s="82" t="s">
        <v>3044</v>
      </c>
      <c r="T43" s="71"/>
    </row>
    <row r="44" spans="1:20" x14ac:dyDescent="0.3">
      <c r="A44" s="60"/>
      <c r="B44" s="59" t="s">
        <v>3049</v>
      </c>
      <c r="C44" s="71" t="s">
        <v>14</v>
      </c>
      <c r="D44" s="71">
        <v>0</v>
      </c>
      <c r="E44" s="73" t="s">
        <v>2999</v>
      </c>
      <c r="F44" s="179" t="s">
        <v>3050</v>
      </c>
      <c r="G44" s="94" t="s">
        <v>42</v>
      </c>
      <c r="H44" s="94"/>
      <c r="I44" s="94">
        <v>1</v>
      </c>
      <c r="J44" s="94" t="s">
        <v>3001</v>
      </c>
      <c r="K44" s="84">
        <v>71400</v>
      </c>
      <c r="L44" s="84">
        <v>71400</v>
      </c>
      <c r="M44" s="82" t="s">
        <v>3044</v>
      </c>
      <c r="N44" s="83">
        <v>1</v>
      </c>
      <c r="O44" s="94" t="s">
        <v>3001</v>
      </c>
      <c r="P44" s="76">
        <v>71400</v>
      </c>
      <c r="Q44" s="76">
        <v>71400</v>
      </c>
      <c r="R44" s="79">
        <v>8217</v>
      </c>
      <c r="S44" s="82" t="s">
        <v>3044</v>
      </c>
      <c r="T44" s="71"/>
    </row>
    <row r="45" spans="1:20" x14ac:dyDescent="0.3">
      <c r="A45" s="60"/>
      <c r="B45" s="59" t="s">
        <v>3051</v>
      </c>
      <c r="C45" s="71" t="s">
        <v>14</v>
      </c>
      <c r="D45" s="71">
        <v>0</v>
      </c>
      <c r="E45" s="73" t="s">
        <v>2999</v>
      </c>
      <c r="F45" s="179" t="s">
        <v>3050</v>
      </c>
      <c r="G45" s="94" t="s">
        <v>42</v>
      </c>
      <c r="H45" s="94"/>
      <c r="I45" s="94">
        <v>1</v>
      </c>
      <c r="J45" s="94" t="s">
        <v>3001</v>
      </c>
      <c r="K45" s="84">
        <v>773500</v>
      </c>
      <c r="L45" s="84">
        <v>773500</v>
      </c>
      <c r="M45" s="82" t="s">
        <v>3044</v>
      </c>
      <c r="N45" s="83">
        <v>1</v>
      </c>
      <c r="O45" s="94" t="s">
        <v>3001</v>
      </c>
      <c r="P45" s="76">
        <v>773500</v>
      </c>
      <c r="Q45" s="76">
        <v>773500</v>
      </c>
      <c r="R45" s="79">
        <v>8217</v>
      </c>
      <c r="S45" s="82" t="s">
        <v>3044</v>
      </c>
      <c r="T45" s="71"/>
    </row>
    <row r="46" spans="1:20" x14ac:dyDescent="0.3">
      <c r="A46" s="60"/>
      <c r="B46" s="59" t="s">
        <v>3052</v>
      </c>
      <c r="C46" s="71" t="s">
        <v>14</v>
      </c>
      <c r="D46" s="71">
        <v>0</v>
      </c>
      <c r="E46" s="73" t="s">
        <v>2999</v>
      </c>
      <c r="F46" s="179" t="s">
        <v>3053</v>
      </c>
      <c r="G46" s="94" t="s">
        <v>42</v>
      </c>
      <c r="H46" s="94"/>
      <c r="I46" s="94">
        <v>1</v>
      </c>
      <c r="J46" s="94" t="s">
        <v>3001</v>
      </c>
      <c r="K46" s="84">
        <v>754000</v>
      </c>
      <c r="L46" s="84">
        <v>754000</v>
      </c>
      <c r="M46" s="82" t="s">
        <v>3044</v>
      </c>
      <c r="N46" s="83">
        <v>1</v>
      </c>
      <c r="O46" s="94" t="s">
        <v>3001</v>
      </c>
      <c r="P46" s="76">
        <v>754000</v>
      </c>
      <c r="Q46" s="76">
        <v>754000</v>
      </c>
      <c r="R46" s="79">
        <v>8217</v>
      </c>
      <c r="S46" s="82" t="s">
        <v>3044</v>
      </c>
      <c r="T46" s="71"/>
    </row>
    <row r="47" spans="1:20" x14ac:dyDescent="0.3">
      <c r="A47" s="60"/>
      <c r="B47" s="59" t="s">
        <v>3054</v>
      </c>
      <c r="C47" s="71" t="s">
        <v>14</v>
      </c>
      <c r="D47" s="71">
        <v>0</v>
      </c>
      <c r="E47" s="73" t="s">
        <v>2999</v>
      </c>
      <c r="F47" s="179" t="s">
        <v>3004</v>
      </c>
      <c r="G47" s="94" t="s">
        <v>42</v>
      </c>
      <c r="H47" s="94"/>
      <c r="I47" s="94">
        <v>1</v>
      </c>
      <c r="J47" s="94" t="s">
        <v>3001</v>
      </c>
      <c r="K47" s="84">
        <v>750000</v>
      </c>
      <c r="L47" s="84">
        <v>750000</v>
      </c>
      <c r="M47" s="82" t="s">
        <v>3044</v>
      </c>
      <c r="N47" s="83">
        <v>1</v>
      </c>
      <c r="O47" s="94" t="s">
        <v>3001</v>
      </c>
      <c r="P47" s="76">
        <v>750000</v>
      </c>
      <c r="Q47" s="76">
        <v>750000</v>
      </c>
      <c r="R47" s="79">
        <v>5817</v>
      </c>
      <c r="S47" s="82" t="s">
        <v>3044</v>
      </c>
      <c r="T47" s="71"/>
    </row>
    <row r="48" spans="1:20" x14ac:dyDescent="0.3">
      <c r="A48" s="60"/>
      <c r="B48" s="59" t="s">
        <v>3055</v>
      </c>
      <c r="C48" s="71" t="s">
        <v>14</v>
      </c>
      <c r="D48" s="71">
        <v>0</v>
      </c>
      <c r="E48" s="73" t="s">
        <v>2999</v>
      </c>
      <c r="F48" s="179" t="s">
        <v>3004</v>
      </c>
      <c r="G48" s="94" t="s">
        <v>42</v>
      </c>
      <c r="H48" s="94"/>
      <c r="I48" s="94">
        <v>1</v>
      </c>
      <c r="J48" s="94" t="s">
        <v>3001</v>
      </c>
      <c r="K48" s="84">
        <v>238000</v>
      </c>
      <c r="L48" s="84">
        <v>238000</v>
      </c>
      <c r="M48" s="82" t="s">
        <v>3056</v>
      </c>
      <c r="N48" s="83">
        <v>1</v>
      </c>
      <c r="O48" s="94" t="s">
        <v>3001</v>
      </c>
      <c r="P48" s="76">
        <v>238000</v>
      </c>
      <c r="Q48" s="76">
        <v>238000</v>
      </c>
      <c r="R48" s="79">
        <v>9417</v>
      </c>
      <c r="S48" s="82" t="s">
        <v>3056</v>
      </c>
      <c r="T48" s="71"/>
    </row>
    <row r="49" spans="1:20" x14ac:dyDescent="0.3">
      <c r="A49" s="60"/>
      <c r="B49" s="59" t="s">
        <v>3057</v>
      </c>
      <c r="C49" s="71" t="s">
        <v>14</v>
      </c>
      <c r="D49" s="71">
        <v>0</v>
      </c>
      <c r="E49" s="73" t="s">
        <v>2999</v>
      </c>
      <c r="F49" s="179" t="s">
        <v>3004</v>
      </c>
      <c r="G49" s="94" t="s">
        <v>42</v>
      </c>
      <c r="H49" s="94"/>
      <c r="I49" s="94">
        <v>1</v>
      </c>
      <c r="J49" s="94" t="s">
        <v>3001</v>
      </c>
      <c r="K49" s="84">
        <v>1000000</v>
      </c>
      <c r="L49" s="84">
        <v>1000000</v>
      </c>
      <c r="M49" s="82" t="s">
        <v>3056</v>
      </c>
      <c r="N49" s="83">
        <v>1</v>
      </c>
      <c r="O49" s="94" t="s">
        <v>3001</v>
      </c>
      <c r="P49" s="76">
        <v>1000000</v>
      </c>
      <c r="Q49" s="76">
        <v>1000000</v>
      </c>
      <c r="R49" s="79">
        <v>4617</v>
      </c>
      <c r="S49" s="82" t="s">
        <v>3056</v>
      </c>
      <c r="T49" s="71"/>
    </row>
    <row r="50" spans="1:20" x14ac:dyDescent="0.3">
      <c r="A50" s="60"/>
      <c r="B50" s="59" t="s">
        <v>3058</v>
      </c>
      <c r="C50" s="71" t="s">
        <v>14</v>
      </c>
      <c r="D50" s="71">
        <v>0</v>
      </c>
      <c r="E50" s="73" t="s">
        <v>2999</v>
      </c>
      <c r="F50" s="179" t="s">
        <v>3032</v>
      </c>
      <c r="G50" s="94" t="s">
        <v>42</v>
      </c>
      <c r="H50" s="94"/>
      <c r="I50" s="94">
        <v>1</v>
      </c>
      <c r="J50" s="94" t="s">
        <v>3001</v>
      </c>
      <c r="K50" s="84">
        <v>990000</v>
      </c>
      <c r="L50" s="84">
        <v>990000</v>
      </c>
      <c r="M50" s="82" t="s">
        <v>3056</v>
      </c>
      <c r="N50" s="83">
        <v>1</v>
      </c>
      <c r="O50" s="94" t="s">
        <v>3001</v>
      </c>
      <c r="P50" s="76">
        <v>990000</v>
      </c>
      <c r="Q50" s="76">
        <v>990000</v>
      </c>
      <c r="R50" s="79">
        <v>717</v>
      </c>
      <c r="S50" s="82" t="s">
        <v>3056</v>
      </c>
      <c r="T50" s="71"/>
    </row>
    <row r="51" spans="1:20" x14ac:dyDescent="0.3">
      <c r="A51" s="60"/>
      <c r="B51" s="59" t="s">
        <v>3059</v>
      </c>
      <c r="C51" s="71" t="s">
        <v>14</v>
      </c>
      <c r="D51" s="71">
        <v>0</v>
      </c>
      <c r="E51" s="73" t="s">
        <v>2999</v>
      </c>
      <c r="F51" s="179" t="s">
        <v>3032</v>
      </c>
      <c r="G51" s="94" t="s">
        <v>42</v>
      </c>
      <c r="H51" s="94"/>
      <c r="I51" s="94">
        <v>1</v>
      </c>
      <c r="J51" s="94" t="s">
        <v>3001</v>
      </c>
      <c r="K51" s="84">
        <v>990000</v>
      </c>
      <c r="L51" s="84">
        <v>990000</v>
      </c>
      <c r="M51" s="82" t="s">
        <v>3056</v>
      </c>
      <c r="N51" s="83">
        <v>1</v>
      </c>
      <c r="O51" s="94" t="s">
        <v>3001</v>
      </c>
      <c r="P51" s="76">
        <v>990000</v>
      </c>
      <c r="Q51" s="76">
        <v>990000</v>
      </c>
      <c r="R51" s="79">
        <v>617</v>
      </c>
      <c r="S51" s="82" t="s">
        <v>3056</v>
      </c>
      <c r="T51" s="71"/>
    </row>
    <row r="52" spans="1:20" x14ac:dyDescent="0.3">
      <c r="A52" s="60"/>
      <c r="B52" s="59" t="s">
        <v>3060</v>
      </c>
      <c r="C52" s="71" t="s">
        <v>14</v>
      </c>
      <c r="D52" s="71">
        <v>0</v>
      </c>
      <c r="E52" s="73" t="s">
        <v>2999</v>
      </c>
      <c r="F52" s="179" t="s">
        <v>3029</v>
      </c>
      <c r="G52" s="94" t="s">
        <v>42</v>
      </c>
      <c r="H52" s="94"/>
      <c r="I52" s="94">
        <v>1</v>
      </c>
      <c r="J52" s="94" t="s">
        <v>3001</v>
      </c>
      <c r="K52" s="84">
        <v>1350000</v>
      </c>
      <c r="L52" s="84">
        <v>1350000</v>
      </c>
      <c r="M52" s="82" t="s">
        <v>3056</v>
      </c>
      <c r="N52" s="83">
        <v>1</v>
      </c>
      <c r="O52" s="94" t="s">
        <v>3001</v>
      </c>
      <c r="P52" s="76">
        <v>1350000</v>
      </c>
      <c r="Q52" s="76">
        <v>1350000</v>
      </c>
      <c r="R52" s="79">
        <v>817</v>
      </c>
      <c r="S52" s="82" t="s">
        <v>3056</v>
      </c>
      <c r="T52" s="71"/>
    </row>
    <row r="53" spans="1:20" x14ac:dyDescent="0.3">
      <c r="A53" s="60"/>
      <c r="B53" s="59" t="s">
        <v>3061</v>
      </c>
      <c r="C53" s="71" t="s">
        <v>14</v>
      </c>
      <c r="D53" s="71">
        <v>0</v>
      </c>
      <c r="E53" s="73" t="s">
        <v>2999</v>
      </c>
      <c r="F53" s="179" t="s">
        <v>3029</v>
      </c>
      <c r="G53" s="94" t="s">
        <v>42</v>
      </c>
      <c r="H53" s="94"/>
      <c r="I53" s="94">
        <v>1</v>
      </c>
      <c r="J53" s="94" t="s">
        <v>3001</v>
      </c>
      <c r="K53" s="84">
        <v>990000</v>
      </c>
      <c r="L53" s="84">
        <v>990000</v>
      </c>
      <c r="M53" s="82" t="s">
        <v>3056</v>
      </c>
      <c r="N53" s="83">
        <v>1</v>
      </c>
      <c r="O53" s="94" t="s">
        <v>3001</v>
      </c>
      <c r="P53" s="76">
        <v>990000</v>
      </c>
      <c r="Q53" s="76">
        <v>990000</v>
      </c>
      <c r="R53" s="79">
        <v>617</v>
      </c>
      <c r="S53" s="82" t="s">
        <v>3056</v>
      </c>
      <c r="T53" s="71"/>
    </row>
    <row r="54" spans="1:20" x14ac:dyDescent="0.3">
      <c r="A54" s="60"/>
      <c r="B54" s="59" t="s">
        <v>3062</v>
      </c>
      <c r="C54" s="71" t="s">
        <v>14</v>
      </c>
      <c r="D54" s="71">
        <v>0</v>
      </c>
      <c r="E54" s="73" t="s">
        <v>2999</v>
      </c>
      <c r="F54" s="179" t="s">
        <v>3000</v>
      </c>
      <c r="G54" s="94" t="s">
        <v>42</v>
      </c>
      <c r="H54" s="94"/>
      <c r="I54" s="94">
        <v>1</v>
      </c>
      <c r="J54" s="94" t="s">
        <v>3001</v>
      </c>
      <c r="K54" s="84">
        <v>1260000</v>
      </c>
      <c r="L54" s="84">
        <v>1260000</v>
      </c>
      <c r="M54" s="82" t="s">
        <v>3056</v>
      </c>
      <c r="N54" s="83">
        <v>1</v>
      </c>
      <c r="O54" s="94" t="s">
        <v>3001</v>
      </c>
      <c r="P54" s="76">
        <v>1260000</v>
      </c>
      <c r="Q54" s="76">
        <v>1260000</v>
      </c>
      <c r="R54" s="79">
        <v>317</v>
      </c>
      <c r="S54" s="82" t="s">
        <v>3056</v>
      </c>
      <c r="T54" s="71"/>
    </row>
    <row r="55" spans="1:20" x14ac:dyDescent="0.3">
      <c r="A55" s="60"/>
      <c r="B55" s="59" t="s">
        <v>3063</v>
      </c>
      <c r="C55" s="71" t="s">
        <v>14</v>
      </c>
      <c r="D55" s="71">
        <v>0</v>
      </c>
      <c r="E55" s="73" t="s">
        <v>2999</v>
      </c>
      <c r="F55" s="179" t="s">
        <v>3004</v>
      </c>
      <c r="G55" s="94" t="s">
        <v>42</v>
      </c>
      <c r="H55" s="94"/>
      <c r="I55" s="94">
        <v>20</v>
      </c>
      <c r="J55" s="94" t="s">
        <v>3001</v>
      </c>
      <c r="K55" s="84">
        <v>10000</v>
      </c>
      <c r="L55" s="84">
        <v>200000</v>
      </c>
      <c r="M55" s="82" t="s">
        <v>3064</v>
      </c>
      <c r="N55" s="83">
        <v>20</v>
      </c>
      <c r="O55" s="94" t="s">
        <v>3001</v>
      </c>
      <c r="P55" s="76">
        <v>10000</v>
      </c>
      <c r="Q55" s="76">
        <v>200000</v>
      </c>
      <c r="R55" s="79">
        <v>9317</v>
      </c>
      <c r="S55" s="82" t="s">
        <v>3064</v>
      </c>
      <c r="T55" s="71"/>
    </row>
    <row r="56" spans="1:20" x14ac:dyDescent="0.3">
      <c r="A56" s="60"/>
      <c r="B56" s="59" t="s">
        <v>3065</v>
      </c>
      <c r="C56" s="71" t="s">
        <v>14</v>
      </c>
      <c r="D56" s="71">
        <v>0</v>
      </c>
      <c r="E56" s="73" t="s">
        <v>2999</v>
      </c>
      <c r="F56" s="179" t="s">
        <v>3004</v>
      </c>
      <c r="G56" s="94" t="s">
        <v>42</v>
      </c>
      <c r="H56" s="94"/>
      <c r="I56" s="94">
        <v>100</v>
      </c>
      <c r="J56" s="94" t="s">
        <v>3001</v>
      </c>
      <c r="K56" s="84">
        <v>10000</v>
      </c>
      <c r="L56" s="84">
        <v>1000000</v>
      </c>
      <c r="M56" s="82" t="s">
        <v>3066</v>
      </c>
      <c r="N56" s="83">
        <v>100</v>
      </c>
      <c r="O56" s="94" t="s">
        <v>3001</v>
      </c>
      <c r="P56" s="76">
        <v>10000</v>
      </c>
      <c r="Q56" s="76">
        <v>1000000</v>
      </c>
      <c r="R56" s="79">
        <v>7117</v>
      </c>
      <c r="S56" s="82" t="s">
        <v>3066</v>
      </c>
      <c r="T56" s="71"/>
    </row>
    <row r="57" spans="1:20" x14ac:dyDescent="0.3">
      <c r="A57" s="60"/>
      <c r="B57" s="59" t="s">
        <v>3067</v>
      </c>
      <c r="C57" s="71" t="s">
        <v>14</v>
      </c>
      <c r="D57" s="71">
        <v>0</v>
      </c>
      <c r="E57" s="73" t="s">
        <v>2999</v>
      </c>
      <c r="F57" s="179" t="s">
        <v>3068</v>
      </c>
      <c r="G57" s="94" t="s">
        <v>42</v>
      </c>
      <c r="H57" s="94"/>
      <c r="I57" s="94">
        <v>1</v>
      </c>
      <c r="J57" s="94" t="s">
        <v>3001</v>
      </c>
      <c r="K57" s="84">
        <v>597048</v>
      </c>
      <c r="L57" s="84">
        <v>597048</v>
      </c>
      <c r="M57" s="82" t="s">
        <v>3066</v>
      </c>
      <c r="N57" s="83">
        <v>1</v>
      </c>
      <c r="O57" s="94" t="s">
        <v>3001</v>
      </c>
      <c r="P57" s="76">
        <v>597048</v>
      </c>
      <c r="Q57" s="76">
        <v>597048</v>
      </c>
      <c r="R57" s="79">
        <v>2717</v>
      </c>
      <c r="S57" s="82" t="s">
        <v>3066</v>
      </c>
      <c r="T57" s="71"/>
    </row>
    <row r="58" spans="1:20" x14ac:dyDescent="0.3">
      <c r="A58" s="60"/>
      <c r="B58" s="59" t="s">
        <v>3069</v>
      </c>
      <c r="C58" s="71" t="s">
        <v>14</v>
      </c>
      <c r="D58" s="71">
        <v>0</v>
      </c>
      <c r="E58" s="73" t="s">
        <v>2999</v>
      </c>
      <c r="F58" s="179" t="s">
        <v>3004</v>
      </c>
      <c r="G58" s="94" t="s">
        <v>42</v>
      </c>
      <c r="H58" s="94"/>
      <c r="I58" s="177">
        <v>1</v>
      </c>
      <c r="J58" s="177" t="s">
        <v>3001</v>
      </c>
      <c r="K58" s="76">
        <v>3799000</v>
      </c>
      <c r="L58" s="76">
        <v>3799000</v>
      </c>
      <c r="M58" s="82" t="s">
        <v>3070</v>
      </c>
      <c r="N58" s="83">
        <v>1</v>
      </c>
      <c r="O58" s="177" t="s">
        <v>3001</v>
      </c>
      <c r="P58" s="76">
        <v>3799000</v>
      </c>
      <c r="Q58" s="76">
        <v>3799000</v>
      </c>
      <c r="R58" s="79">
        <v>8817</v>
      </c>
      <c r="S58" s="82" t="s">
        <v>3070</v>
      </c>
      <c r="T58" s="71"/>
    </row>
    <row r="59" spans="1:20" x14ac:dyDescent="0.3">
      <c r="A59" s="60"/>
      <c r="B59" s="59" t="s">
        <v>3071</v>
      </c>
      <c r="C59" s="71" t="s">
        <v>14</v>
      </c>
      <c r="D59" s="71">
        <v>0</v>
      </c>
      <c r="E59" s="73" t="s">
        <v>2999</v>
      </c>
      <c r="F59" s="179" t="s">
        <v>3072</v>
      </c>
      <c r="G59" s="94" t="s">
        <v>42</v>
      </c>
      <c r="H59" s="94"/>
      <c r="I59" s="94">
        <v>1</v>
      </c>
      <c r="J59" s="94" t="s">
        <v>3001</v>
      </c>
      <c r="K59" s="84">
        <v>6563602</v>
      </c>
      <c r="L59" s="84">
        <v>6563602</v>
      </c>
      <c r="M59" s="82" t="s">
        <v>3070</v>
      </c>
      <c r="N59" s="83">
        <v>1</v>
      </c>
      <c r="O59" s="94" t="s">
        <v>3001</v>
      </c>
      <c r="P59" s="76">
        <v>6563602</v>
      </c>
      <c r="Q59" s="76">
        <v>6563602</v>
      </c>
      <c r="R59" s="79">
        <v>6617</v>
      </c>
      <c r="S59" s="82" t="s">
        <v>3070</v>
      </c>
      <c r="T59" s="71"/>
    </row>
    <row r="60" spans="1:20" x14ac:dyDescent="0.3">
      <c r="A60" s="60"/>
      <c r="B60" s="59" t="s">
        <v>3073</v>
      </c>
      <c r="C60" s="71" t="s">
        <v>14</v>
      </c>
      <c r="D60" s="71">
        <v>0</v>
      </c>
      <c r="E60" s="73" t="s">
        <v>2999</v>
      </c>
      <c r="F60" s="179" t="s">
        <v>3004</v>
      </c>
      <c r="G60" s="94" t="s">
        <v>42</v>
      </c>
      <c r="H60" s="94"/>
      <c r="I60" s="94">
        <v>20</v>
      </c>
      <c r="J60" s="94" t="s">
        <v>3001</v>
      </c>
      <c r="K60" s="84">
        <v>19200</v>
      </c>
      <c r="L60" s="84">
        <v>384000</v>
      </c>
      <c r="M60" s="82" t="s">
        <v>3074</v>
      </c>
      <c r="N60" s="83">
        <v>20</v>
      </c>
      <c r="O60" s="94" t="s">
        <v>3001</v>
      </c>
      <c r="P60" s="76">
        <v>19200</v>
      </c>
      <c r="Q60" s="76">
        <v>384000</v>
      </c>
      <c r="R60" s="79">
        <v>10417</v>
      </c>
      <c r="S60" s="82" t="s">
        <v>3074</v>
      </c>
      <c r="T60" s="71"/>
    </row>
    <row r="61" spans="1:20" x14ac:dyDescent="0.3">
      <c r="A61" s="60"/>
      <c r="B61" s="59" t="s">
        <v>3075</v>
      </c>
      <c r="C61" s="71" t="s">
        <v>14</v>
      </c>
      <c r="D61" s="71">
        <v>0</v>
      </c>
      <c r="E61" s="73" t="s">
        <v>2999</v>
      </c>
      <c r="F61" s="179" t="s">
        <v>3004</v>
      </c>
      <c r="G61" s="94" t="s">
        <v>42</v>
      </c>
      <c r="H61" s="94"/>
      <c r="I61" s="94">
        <v>1</v>
      </c>
      <c r="J61" s="94" t="s">
        <v>3001</v>
      </c>
      <c r="K61" s="84">
        <v>273700</v>
      </c>
      <c r="L61" s="84">
        <v>273700</v>
      </c>
      <c r="M61" s="82" t="s">
        <v>3074</v>
      </c>
      <c r="N61" s="83">
        <v>1</v>
      </c>
      <c r="O61" s="94" t="s">
        <v>3001</v>
      </c>
      <c r="P61" s="76">
        <v>273700</v>
      </c>
      <c r="Q61" s="76">
        <v>273700</v>
      </c>
      <c r="R61" s="79">
        <v>12817</v>
      </c>
      <c r="S61" s="82" t="s">
        <v>3074</v>
      </c>
      <c r="T61" s="71"/>
    </row>
    <row r="62" spans="1:20" s="91" customFormat="1" x14ac:dyDescent="0.3">
      <c r="A62" s="85"/>
      <c r="B62" s="59" t="s">
        <v>3076</v>
      </c>
      <c r="C62" s="86" t="s">
        <v>14</v>
      </c>
      <c r="D62" s="86">
        <v>0</v>
      </c>
      <c r="E62" s="87" t="s">
        <v>2999</v>
      </c>
      <c r="F62" s="180" t="s">
        <v>3072</v>
      </c>
      <c r="G62" s="181" t="s">
        <v>42</v>
      </c>
      <c r="H62" s="181"/>
      <c r="I62" s="181">
        <v>1</v>
      </c>
      <c r="J62" s="181" t="s">
        <v>3001</v>
      </c>
      <c r="K62" s="89">
        <v>3213000</v>
      </c>
      <c r="L62" s="89">
        <v>3213000</v>
      </c>
      <c r="M62" s="90" t="s">
        <v>3074</v>
      </c>
      <c r="N62" s="88">
        <v>1</v>
      </c>
      <c r="O62" s="181" t="s">
        <v>3001</v>
      </c>
      <c r="P62" s="182">
        <v>3213000</v>
      </c>
      <c r="Q62" s="182">
        <v>3213000</v>
      </c>
      <c r="R62" s="183"/>
      <c r="S62" s="90" t="s">
        <v>3074</v>
      </c>
      <c r="T62" s="86" t="s">
        <v>3077</v>
      </c>
    </row>
    <row r="63" spans="1:20" s="91" customFormat="1" x14ac:dyDescent="0.3">
      <c r="A63" s="85"/>
      <c r="B63" s="59" t="s">
        <v>3078</v>
      </c>
      <c r="C63" s="86" t="s">
        <v>14</v>
      </c>
      <c r="D63" s="86">
        <v>0</v>
      </c>
      <c r="E63" s="87" t="s">
        <v>2999</v>
      </c>
      <c r="F63" s="180" t="s">
        <v>3072</v>
      </c>
      <c r="G63" s="181" t="s">
        <v>42</v>
      </c>
      <c r="H63" s="181"/>
      <c r="I63" s="181">
        <v>1</v>
      </c>
      <c r="J63" s="181" t="s">
        <v>3001</v>
      </c>
      <c r="K63" s="89">
        <v>1071000</v>
      </c>
      <c r="L63" s="89">
        <v>1071000</v>
      </c>
      <c r="M63" s="90" t="s">
        <v>3074</v>
      </c>
      <c r="N63" s="88">
        <v>1</v>
      </c>
      <c r="O63" s="181" t="s">
        <v>3001</v>
      </c>
      <c r="P63" s="182">
        <v>1071000</v>
      </c>
      <c r="Q63" s="182">
        <v>1071000</v>
      </c>
      <c r="R63" s="183"/>
      <c r="S63" s="90" t="s">
        <v>3074</v>
      </c>
      <c r="T63" s="86" t="s">
        <v>3077</v>
      </c>
    </row>
    <row r="64" spans="1:20" x14ac:dyDescent="0.3">
      <c r="A64" s="60"/>
      <c r="B64" s="59" t="s">
        <v>3079</v>
      </c>
      <c r="C64" s="71" t="s">
        <v>14</v>
      </c>
      <c r="D64" s="71">
        <v>0</v>
      </c>
      <c r="E64" s="73" t="s">
        <v>2999</v>
      </c>
      <c r="F64" s="179" t="s">
        <v>3032</v>
      </c>
      <c r="G64" s="94" t="s">
        <v>42</v>
      </c>
      <c r="H64" s="94"/>
      <c r="I64" s="94">
        <v>1</v>
      </c>
      <c r="J64" s="94" t="s">
        <v>3001</v>
      </c>
      <c r="K64" s="84">
        <v>990000</v>
      </c>
      <c r="L64" s="84">
        <v>990000</v>
      </c>
      <c r="M64" s="82" t="s">
        <v>3074</v>
      </c>
      <c r="N64" s="83">
        <v>1</v>
      </c>
      <c r="O64" s="94" t="s">
        <v>3001</v>
      </c>
      <c r="P64" s="76">
        <v>990000</v>
      </c>
      <c r="Q64" s="76">
        <v>990000</v>
      </c>
      <c r="R64" s="79">
        <v>617</v>
      </c>
      <c r="S64" s="82" t="s">
        <v>3074</v>
      </c>
      <c r="T64" s="71"/>
    </row>
    <row r="65" spans="1:20" x14ac:dyDescent="0.3">
      <c r="A65" s="60"/>
      <c r="B65" s="59" t="s">
        <v>3080</v>
      </c>
      <c r="C65" s="71" t="s">
        <v>14</v>
      </c>
      <c r="D65" s="71">
        <v>0</v>
      </c>
      <c r="E65" s="73" t="s">
        <v>2999</v>
      </c>
      <c r="F65" s="179" t="s">
        <v>3032</v>
      </c>
      <c r="G65" s="94" t="s">
        <v>42</v>
      </c>
      <c r="H65" s="94"/>
      <c r="I65" s="94">
        <v>1</v>
      </c>
      <c r="J65" s="94" t="s">
        <v>3001</v>
      </c>
      <c r="K65" s="84">
        <v>990000</v>
      </c>
      <c r="L65" s="84">
        <v>990000</v>
      </c>
      <c r="M65" s="82" t="s">
        <v>3074</v>
      </c>
      <c r="N65" s="83">
        <v>1</v>
      </c>
      <c r="O65" s="94" t="s">
        <v>3001</v>
      </c>
      <c r="P65" s="76">
        <v>990000</v>
      </c>
      <c r="Q65" s="76">
        <v>990000</v>
      </c>
      <c r="R65" s="79">
        <v>717</v>
      </c>
      <c r="S65" s="82" t="s">
        <v>3074</v>
      </c>
      <c r="T65" s="71"/>
    </row>
    <row r="66" spans="1:20" x14ac:dyDescent="0.3">
      <c r="A66" s="60"/>
      <c r="B66" s="59" t="s">
        <v>3081</v>
      </c>
      <c r="C66" s="71" t="s">
        <v>14</v>
      </c>
      <c r="D66" s="71">
        <v>0</v>
      </c>
      <c r="E66" s="73" t="s">
        <v>2999</v>
      </c>
      <c r="F66" s="179" t="s">
        <v>3032</v>
      </c>
      <c r="G66" s="94" t="s">
        <v>42</v>
      </c>
      <c r="H66" s="94"/>
      <c r="I66" s="94">
        <v>1</v>
      </c>
      <c r="J66" s="94" t="s">
        <v>3001</v>
      </c>
      <c r="K66" s="84">
        <v>990000</v>
      </c>
      <c r="L66" s="84">
        <v>990000</v>
      </c>
      <c r="M66" s="82" t="s">
        <v>3074</v>
      </c>
      <c r="N66" s="83">
        <v>1</v>
      </c>
      <c r="O66" s="94" t="s">
        <v>3001</v>
      </c>
      <c r="P66" s="76">
        <v>990000</v>
      </c>
      <c r="Q66" s="76">
        <v>990000</v>
      </c>
      <c r="R66" s="79">
        <v>617</v>
      </c>
      <c r="S66" s="82" t="s">
        <v>3074</v>
      </c>
      <c r="T66" s="71"/>
    </row>
    <row r="67" spans="1:20" x14ac:dyDescent="0.3">
      <c r="A67" s="60"/>
      <c r="B67" s="59" t="s">
        <v>3082</v>
      </c>
      <c r="C67" s="71" t="s">
        <v>14</v>
      </c>
      <c r="D67" s="71">
        <v>0</v>
      </c>
      <c r="E67" s="73" t="s">
        <v>2999</v>
      </c>
      <c r="F67" s="179" t="s">
        <v>3029</v>
      </c>
      <c r="G67" s="94" t="s">
        <v>42</v>
      </c>
      <c r="H67" s="94"/>
      <c r="I67" s="94">
        <v>1</v>
      </c>
      <c r="J67" s="94" t="s">
        <v>3001</v>
      </c>
      <c r="K67" s="84">
        <v>1350000</v>
      </c>
      <c r="L67" s="84">
        <v>1350000</v>
      </c>
      <c r="M67" s="82" t="s">
        <v>3074</v>
      </c>
      <c r="N67" s="83">
        <v>1</v>
      </c>
      <c r="O67" s="94" t="s">
        <v>3001</v>
      </c>
      <c r="P67" s="76">
        <v>1350000</v>
      </c>
      <c r="Q67" s="76">
        <v>1350000</v>
      </c>
      <c r="R67" s="79">
        <v>817</v>
      </c>
      <c r="S67" s="82" t="s">
        <v>3074</v>
      </c>
      <c r="T67" s="71"/>
    </row>
    <row r="68" spans="1:20" x14ac:dyDescent="0.3">
      <c r="A68" s="60"/>
      <c r="B68" s="59" t="s">
        <v>3083</v>
      </c>
      <c r="C68" s="71" t="s">
        <v>14</v>
      </c>
      <c r="D68" s="71">
        <v>0</v>
      </c>
      <c r="E68" s="73" t="s">
        <v>2999</v>
      </c>
      <c r="F68" s="179" t="s">
        <v>3000</v>
      </c>
      <c r="G68" s="94" t="s">
        <v>42</v>
      </c>
      <c r="H68" s="94"/>
      <c r="I68" s="94">
        <v>1</v>
      </c>
      <c r="J68" s="94" t="s">
        <v>3001</v>
      </c>
      <c r="K68" s="84">
        <v>1260000</v>
      </c>
      <c r="L68" s="84">
        <v>1260000</v>
      </c>
      <c r="M68" s="82" t="s">
        <v>3074</v>
      </c>
      <c r="N68" s="83">
        <v>1</v>
      </c>
      <c r="O68" s="94" t="s">
        <v>3001</v>
      </c>
      <c r="P68" s="76">
        <v>1260000</v>
      </c>
      <c r="Q68" s="76">
        <v>1260000</v>
      </c>
      <c r="R68" s="79">
        <v>317</v>
      </c>
      <c r="S68" s="82" t="s">
        <v>3074</v>
      </c>
      <c r="T68" s="71"/>
    </row>
    <row r="69" spans="1:20" x14ac:dyDescent="0.3">
      <c r="A69" s="60"/>
      <c r="B69" s="59" t="s">
        <v>3084</v>
      </c>
      <c r="C69" s="71" t="s">
        <v>14</v>
      </c>
      <c r="D69" s="71">
        <v>0</v>
      </c>
      <c r="E69" s="73" t="s">
        <v>2999</v>
      </c>
      <c r="F69" s="179" t="s">
        <v>3004</v>
      </c>
      <c r="G69" s="94" t="s">
        <v>42</v>
      </c>
      <c r="H69" s="94"/>
      <c r="I69" s="94">
        <v>1</v>
      </c>
      <c r="J69" s="94" t="s">
        <v>3001</v>
      </c>
      <c r="K69" s="84">
        <v>1070000</v>
      </c>
      <c r="L69" s="84">
        <v>1070000</v>
      </c>
      <c r="M69" s="82" t="s">
        <v>3074</v>
      </c>
      <c r="N69" s="83">
        <v>1</v>
      </c>
      <c r="O69" s="94" t="s">
        <v>3001</v>
      </c>
      <c r="P69" s="76">
        <v>1070000</v>
      </c>
      <c r="Q69" s="76">
        <v>1070000</v>
      </c>
      <c r="R69" s="79">
        <v>4627</v>
      </c>
      <c r="S69" s="82" t="s">
        <v>3074</v>
      </c>
      <c r="T69" s="71"/>
    </row>
    <row r="70" spans="1:20" x14ac:dyDescent="0.3">
      <c r="A70" s="60"/>
      <c r="B70" s="59" t="s">
        <v>3085</v>
      </c>
      <c r="C70" s="71" t="s">
        <v>14</v>
      </c>
      <c r="D70" s="71">
        <v>0</v>
      </c>
      <c r="E70" s="73" t="s">
        <v>2999</v>
      </c>
      <c r="F70" s="179" t="s">
        <v>3004</v>
      </c>
      <c r="G70" s="94" t="s">
        <v>42</v>
      </c>
      <c r="H70" s="94"/>
      <c r="I70" s="94">
        <v>1</v>
      </c>
      <c r="J70" s="94" t="s">
        <v>3001</v>
      </c>
      <c r="K70" s="84">
        <v>11009000</v>
      </c>
      <c r="L70" s="84">
        <v>11009000</v>
      </c>
      <c r="M70" s="82" t="s">
        <v>3074</v>
      </c>
      <c r="N70" s="83">
        <v>1</v>
      </c>
      <c r="O70" s="94" t="s">
        <v>3001</v>
      </c>
      <c r="P70" s="76">
        <v>11009000</v>
      </c>
      <c r="Q70" s="76">
        <v>11009000</v>
      </c>
      <c r="R70" s="79">
        <v>14917</v>
      </c>
      <c r="S70" s="82" t="s">
        <v>3074</v>
      </c>
      <c r="T70" s="71"/>
    </row>
    <row r="71" spans="1:20" x14ac:dyDescent="0.3">
      <c r="A71" s="60"/>
      <c r="B71" s="59" t="s">
        <v>3086</v>
      </c>
      <c r="C71" s="71" t="s">
        <v>14</v>
      </c>
      <c r="D71" s="71">
        <v>0</v>
      </c>
      <c r="E71" s="73" t="s">
        <v>2999</v>
      </c>
      <c r="F71" s="179" t="s">
        <v>3004</v>
      </c>
      <c r="G71" s="94" t="s">
        <v>42</v>
      </c>
      <c r="H71" s="94"/>
      <c r="I71" s="94">
        <v>1</v>
      </c>
      <c r="J71" s="94" t="s">
        <v>3001</v>
      </c>
      <c r="K71" s="84">
        <v>472000</v>
      </c>
      <c r="L71" s="84">
        <v>472000</v>
      </c>
      <c r="M71" s="82" t="s">
        <v>3074</v>
      </c>
      <c r="N71" s="83">
        <v>1</v>
      </c>
      <c r="O71" s="94" t="s">
        <v>3001</v>
      </c>
      <c r="P71" s="76">
        <v>472000</v>
      </c>
      <c r="Q71" s="76">
        <v>472000</v>
      </c>
      <c r="R71" s="79">
        <v>15217</v>
      </c>
      <c r="S71" s="82" t="s">
        <v>3074</v>
      </c>
      <c r="T71" s="71"/>
    </row>
    <row r="72" spans="1:20" x14ac:dyDescent="0.3">
      <c r="A72" s="60"/>
      <c r="B72" s="59" t="s">
        <v>3087</v>
      </c>
      <c r="C72" s="71" t="s">
        <v>14</v>
      </c>
      <c r="D72" s="71">
        <v>0</v>
      </c>
      <c r="E72" s="73" t="s">
        <v>2999</v>
      </c>
      <c r="F72" s="179" t="s">
        <v>3026</v>
      </c>
      <c r="G72" s="94" t="s">
        <v>42</v>
      </c>
      <c r="H72" s="94"/>
      <c r="I72" s="94">
        <v>1</v>
      </c>
      <c r="J72" s="94" t="s">
        <v>3001</v>
      </c>
      <c r="K72" s="84">
        <v>773500</v>
      </c>
      <c r="L72" s="84">
        <v>773500</v>
      </c>
      <c r="M72" s="82" t="s">
        <v>3074</v>
      </c>
      <c r="N72" s="83">
        <v>1</v>
      </c>
      <c r="O72" s="94" t="s">
        <v>3001</v>
      </c>
      <c r="P72" s="76">
        <v>773500</v>
      </c>
      <c r="Q72" s="76">
        <v>773500</v>
      </c>
      <c r="R72" s="79">
        <v>15617</v>
      </c>
      <c r="S72" s="82" t="s">
        <v>3074</v>
      </c>
      <c r="T72" s="71"/>
    </row>
    <row r="73" spans="1:20" x14ac:dyDescent="0.3">
      <c r="A73" s="60"/>
      <c r="B73" s="59" t="s">
        <v>3088</v>
      </c>
      <c r="C73" s="71" t="s">
        <v>14</v>
      </c>
      <c r="D73" s="71">
        <v>0</v>
      </c>
      <c r="E73" s="73" t="s">
        <v>2999</v>
      </c>
      <c r="F73" s="179" t="s">
        <v>3089</v>
      </c>
      <c r="G73" s="94" t="s">
        <v>42</v>
      </c>
      <c r="H73" s="94"/>
      <c r="I73" s="94">
        <v>1</v>
      </c>
      <c r="J73" s="94" t="s">
        <v>3001</v>
      </c>
      <c r="K73" s="84">
        <v>440300</v>
      </c>
      <c r="L73" s="84">
        <v>440300</v>
      </c>
      <c r="M73" s="82" t="s">
        <v>3090</v>
      </c>
      <c r="N73" s="83">
        <v>1</v>
      </c>
      <c r="O73" s="94" t="s">
        <v>3001</v>
      </c>
      <c r="P73" s="76">
        <v>440300</v>
      </c>
      <c r="Q73" s="76">
        <v>440300</v>
      </c>
      <c r="R73" s="79">
        <v>11917</v>
      </c>
      <c r="S73" s="82" t="s">
        <v>3090</v>
      </c>
      <c r="T73" s="71"/>
    </row>
    <row r="74" spans="1:20" x14ac:dyDescent="0.3">
      <c r="A74" s="60"/>
      <c r="B74" s="59" t="s">
        <v>3091</v>
      </c>
      <c r="C74" s="71" t="s">
        <v>14</v>
      </c>
      <c r="D74" s="71">
        <v>0</v>
      </c>
      <c r="E74" s="73" t="s">
        <v>2999</v>
      </c>
      <c r="F74" s="179" t="s">
        <v>3026</v>
      </c>
      <c r="G74" s="94" t="s">
        <v>42</v>
      </c>
      <c r="H74" s="94"/>
      <c r="I74" s="94">
        <v>1</v>
      </c>
      <c r="J74" s="94" t="s">
        <v>3001</v>
      </c>
      <c r="K74" s="84">
        <v>3495030</v>
      </c>
      <c r="L74" s="84">
        <v>3495030</v>
      </c>
      <c r="M74" s="82" t="s">
        <v>3092</v>
      </c>
      <c r="N74" s="83">
        <v>1</v>
      </c>
      <c r="O74" s="94" t="s">
        <v>3001</v>
      </c>
      <c r="P74" s="76">
        <v>3495030</v>
      </c>
      <c r="Q74" s="76">
        <v>3495030</v>
      </c>
      <c r="R74" s="79">
        <v>15817</v>
      </c>
      <c r="S74" s="82" t="s">
        <v>3092</v>
      </c>
      <c r="T74" s="71"/>
    </row>
    <row r="75" spans="1:20" x14ac:dyDescent="0.3">
      <c r="A75" s="60"/>
      <c r="B75" s="59" t="s">
        <v>3093</v>
      </c>
      <c r="C75" s="71" t="s">
        <v>14</v>
      </c>
      <c r="D75" s="71">
        <v>0</v>
      </c>
      <c r="E75" s="73" t="s">
        <v>2999</v>
      </c>
      <c r="F75" s="179" t="s">
        <v>3026</v>
      </c>
      <c r="G75" s="94" t="s">
        <v>42</v>
      </c>
      <c r="H75" s="94"/>
      <c r="I75" s="94">
        <v>1</v>
      </c>
      <c r="J75" s="94" t="s">
        <v>3001</v>
      </c>
      <c r="K75" s="84">
        <v>1098370</v>
      </c>
      <c r="L75" s="84">
        <v>1098370</v>
      </c>
      <c r="M75" s="82" t="s">
        <v>3092</v>
      </c>
      <c r="N75" s="83">
        <v>1</v>
      </c>
      <c r="O75" s="94" t="s">
        <v>3001</v>
      </c>
      <c r="P75" s="76">
        <v>1098370</v>
      </c>
      <c r="Q75" s="76">
        <v>1098370</v>
      </c>
      <c r="R75" s="79">
        <v>15817</v>
      </c>
      <c r="S75" s="82" t="s">
        <v>3092</v>
      </c>
      <c r="T75" s="71"/>
    </row>
    <row r="76" spans="1:20" x14ac:dyDescent="0.3">
      <c r="A76" s="60"/>
      <c r="B76" s="59" t="s">
        <v>3094</v>
      </c>
      <c r="C76" s="71" t="s">
        <v>14</v>
      </c>
      <c r="D76" s="71">
        <v>0</v>
      </c>
      <c r="E76" s="73" t="s">
        <v>2999</v>
      </c>
      <c r="F76" s="179" t="s">
        <v>3053</v>
      </c>
      <c r="G76" s="94" t="s">
        <v>42</v>
      </c>
      <c r="H76" s="94"/>
      <c r="I76" s="94">
        <v>1</v>
      </c>
      <c r="J76" s="94" t="s">
        <v>3001</v>
      </c>
      <c r="K76" s="84">
        <v>2250000</v>
      </c>
      <c r="L76" s="84">
        <v>2250000</v>
      </c>
      <c r="M76" s="82" t="s">
        <v>3095</v>
      </c>
      <c r="N76" s="83">
        <v>1</v>
      </c>
      <c r="O76" s="94" t="s">
        <v>3001</v>
      </c>
      <c r="P76" s="76">
        <v>2250000</v>
      </c>
      <c r="Q76" s="76">
        <v>2250000</v>
      </c>
      <c r="R76" s="79">
        <v>10817</v>
      </c>
      <c r="S76" s="82" t="s">
        <v>3095</v>
      </c>
      <c r="T76" s="71"/>
    </row>
    <row r="77" spans="1:20" x14ac:dyDescent="0.3">
      <c r="A77" s="60"/>
      <c r="B77" s="59" t="s">
        <v>3096</v>
      </c>
      <c r="C77" s="71" t="s">
        <v>14</v>
      </c>
      <c r="D77" s="71">
        <v>0</v>
      </c>
      <c r="E77" s="73" t="s">
        <v>2999</v>
      </c>
      <c r="F77" s="179" t="s">
        <v>3097</v>
      </c>
      <c r="G77" s="94" t="s">
        <v>42</v>
      </c>
      <c r="H77" s="94"/>
      <c r="I77" s="94">
        <v>1</v>
      </c>
      <c r="J77" s="94" t="s">
        <v>3001</v>
      </c>
      <c r="K77" s="84">
        <v>360000</v>
      </c>
      <c r="L77" s="84">
        <v>360000</v>
      </c>
      <c r="M77" s="82" t="s">
        <v>3095</v>
      </c>
      <c r="N77" s="83">
        <v>1</v>
      </c>
      <c r="O77" s="94" t="s">
        <v>3001</v>
      </c>
      <c r="P77" s="76">
        <v>360000</v>
      </c>
      <c r="Q77" s="76">
        <v>360000</v>
      </c>
      <c r="R77" s="79">
        <v>15017</v>
      </c>
      <c r="S77" s="82" t="s">
        <v>3095</v>
      </c>
      <c r="T77" s="71"/>
    </row>
    <row r="78" spans="1:20" x14ac:dyDescent="0.3">
      <c r="A78" s="60"/>
      <c r="B78" s="59" t="s">
        <v>3098</v>
      </c>
      <c r="C78" s="71" t="s">
        <v>14</v>
      </c>
      <c r="D78" s="71">
        <v>0</v>
      </c>
      <c r="E78" s="73" t="s">
        <v>2999</v>
      </c>
      <c r="F78" s="179" t="s">
        <v>3032</v>
      </c>
      <c r="G78" s="94" t="s">
        <v>42</v>
      </c>
      <c r="H78" s="94"/>
      <c r="I78" s="94">
        <v>1</v>
      </c>
      <c r="J78" s="94" t="s">
        <v>3001</v>
      </c>
      <c r="K78" s="84">
        <v>1320000</v>
      </c>
      <c r="L78" s="84">
        <v>1320000</v>
      </c>
      <c r="M78" s="82" t="s">
        <v>3095</v>
      </c>
      <c r="N78" s="83">
        <v>1</v>
      </c>
      <c r="O78" s="94" t="s">
        <v>3001</v>
      </c>
      <c r="P78" s="76">
        <v>1320000</v>
      </c>
      <c r="Q78" s="76">
        <v>1320000</v>
      </c>
      <c r="R78" s="79">
        <v>15717</v>
      </c>
      <c r="S78" s="82" t="s">
        <v>3095</v>
      </c>
      <c r="T78" s="71"/>
    </row>
    <row r="79" spans="1:20" x14ac:dyDescent="0.3">
      <c r="A79" s="60"/>
      <c r="B79" s="59" t="s">
        <v>3099</v>
      </c>
      <c r="C79" s="71" t="s">
        <v>14</v>
      </c>
      <c r="D79" s="71">
        <v>0</v>
      </c>
      <c r="E79" s="73" t="s">
        <v>2999</v>
      </c>
      <c r="F79" s="179" t="s">
        <v>3100</v>
      </c>
      <c r="G79" s="94" t="s">
        <v>42</v>
      </c>
      <c r="H79" s="94"/>
      <c r="I79" s="94">
        <v>1</v>
      </c>
      <c r="J79" s="94" t="s">
        <v>3001</v>
      </c>
      <c r="K79" s="84">
        <v>3000000</v>
      </c>
      <c r="L79" s="84">
        <v>3000000</v>
      </c>
      <c r="M79" s="82" t="s">
        <v>3101</v>
      </c>
      <c r="N79" s="83">
        <v>1</v>
      </c>
      <c r="O79" s="94" t="s">
        <v>3001</v>
      </c>
      <c r="P79" s="76">
        <v>3000000</v>
      </c>
      <c r="Q79" s="76">
        <v>3000000</v>
      </c>
      <c r="R79" s="79">
        <v>6117</v>
      </c>
      <c r="S79" s="82" t="s">
        <v>3101</v>
      </c>
      <c r="T79" s="71"/>
    </row>
    <row r="80" spans="1:20" x14ac:dyDescent="0.3">
      <c r="A80" s="60"/>
      <c r="B80" s="59" t="s">
        <v>3102</v>
      </c>
      <c r="C80" s="71" t="s">
        <v>14</v>
      </c>
      <c r="D80" s="71">
        <v>0</v>
      </c>
      <c r="E80" s="73" t="s">
        <v>2999</v>
      </c>
      <c r="F80" s="179" t="s">
        <v>3103</v>
      </c>
      <c r="G80" s="94" t="s">
        <v>42</v>
      </c>
      <c r="H80" s="94"/>
      <c r="I80" s="94">
        <v>1</v>
      </c>
      <c r="J80" s="94" t="s">
        <v>3001</v>
      </c>
      <c r="K80" s="84">
        <v>69999</v>
      </c>
      <c r="L80" s="84">
        <v>69999</v>
      </c>
      <c r="M80" s="82" t="s">
        <v>3104</v>
      </c>
      <c r="N80" s="83">
        <v>1</v>
      </c>
      <c r="O80" s="94" t="s">
        <v>3001</v>
      </c>
      <c r="P80" s="76">
        <v>69999</v>
      </c>
      <c r="Q80" s="76">
        <v>69999</v>
      </c>
      <c r="R80" s="79">
        <v>9917</v>
      </c>
      <c r="S80" s="82" t="s">
        <v>3104</v>
      </c>
      <c r="T80" s="71"/>
    </row>
    <row r="81" spans="1:20" x14ac:dyDescent="0.3">
      <c r="A81" s="60"/>
      <c r="B81" s="59" t="s">
        <v>3105</v>
      </c>
      <c r="C81" s="71" t="s">
        <v>14</v>
      </c>
      <c r="D81" s="71">
        <v>0</v>
      </c>
      <c r="E81" s="73" t="s">
        <v>2999</v>
      </c>
      <c r="F81" s="179" t="s">
        <v>3004</v>
      </c>
      <c r="G81" s="94" t="s">
        <v>42</v>
      </c>
      <c r="H81" s="94"/>
      <c r="I81" s="94">
        <v>20</v>
      </c>
      <c r="J81" s="94" t="s">
        <v>3001</v>
      </c>
      <c r="K81" s="84">
        <v>13500</v>
      </c>
      <c r="L81" s="84">
        <v>270000</v>
      </c>
      <c r="M81" s="82" t="s">
        <v>3104</v>
      </c>
      <c r="N81" s="83">
        <v>20</v>
      </c>
      <c r="O81" s="94" t="s">
        <v>3001</v>
      </c>
      <c r="P81" s="76">
        <v>13500</v>
      </c>
      <c r="Q81" s="76">
        <v>270000</v>
      </c>
      <c r="R81" s="79">
        <v>16217</v>
      </c>
      <c r="S81" s="82" t="s">
        <v>3104</v>
      </c>
      <c r="T81" s="71"/>
    </row>
    <row r="82" spans="1:20" x14ac:dyDescent="0.3">
      <c r="A82" s="60"/>
      <c r="B82" s="59" t="s">
        <v>3106</v>
      </c>
      <c r="C82" s="71" t="s">
        <v>14</v>
      </c>
      <c r="D82" s="71">
        <v>0</v>
      </c>
      <c r="E82" s="73" t="s">
        <v>2999</v>
      </c>
      <c r="F82" s="179" t="s">
        <v>3004</v>
      </c>
      <c r="G82" s="94" t="s">
        <v>42</v>
      </c>
      <c r="H82" s="94"/>
      <c r="I82" s="94">
        <v>20</v>
      </c>
      <c r="J82" s="94" t="s">
        <v>3001</v>
      </c>
      <c r="K82" s="84">
        <v>13500</v>
      </c>
      <c r="L82" s="84">
        <v>270000</v>
      </c>
      <c r="M82" s="82" t="s">
        <v>3104</v>
      </c>
      <c r="N82" s="83">
        <v>20</v>
      </c>
      <c r="O82" s="94" t="s">
        <v>3001</v>
      </c>
      <c r="P82" s="76">
        <v>13500</v>
      </c>
      <c r="Q82" s="76">
        <v>270000</v>
      </c>
      <c r="R82" s="79">
        <v>16417</v>
      </c>
      <c r="S82" s="82" t="s">
        <v>3104</v>
      </c>
      <c r="T82" s="71"/>
    </row>
    <row r="83" spans="1:20" x14ac:dyDescent="0.3">
      <c r="A83" s="60"/>
      <c r="B83" s="59" t="s">
        <v>3107</v>
      </c>
      <c r="C83" s="71" t="s">
        <v>14</v>
      </c>
      <c r="D83" s="71">
        <v>0</v>
      </c>
      <c r="E83" s="73" t="s">
        <v>2999</v>
      </c>
      <c r="F83" s="179" t="s">
        <v>3100</v>
      </c>
      <c r="G83" s="94" t="s">
        <v>42</v>
      </c>
      <c r="H83" s="94"/>
      <c r="I83" s="94">
        <v>1</v>
      </c>
      <c r="J83" s="94" t="s">
        <v>3001</v>
      </c>
      <c r="K83" s="84">
        <v>1617389</v>
      </c>
      <c r="L83" s="84">
        <v>1617389</v>
      </c>
      <c r="M83" s="82" t="s">
        <v>3108</v>
      </c>
      <c r="N83" s="83">
        <v>1</v>
      </c>
      <c r="O83" s="94" t="s">
        <v>3001</v>
      </c>
      <c r="P83" s="76">
        <v>1617389</v>
      </c>
      <c r="Q83" s="76">
        <v>1617389</v>
      </c>
      <c r="R83" s="79">
        <v>17617</v>
      </c>
      <c r="S83" s="82" t="s">
        <v>3108</v>
      </c>
      <c r="T83" s="71"/>
    </row>
    <row r="84" spans="1:20" x14ac:dyDescent="0.3">
      <c r="A84" s="60"/>
      <c r="B84" s="59" t="s">
        <v>3109</v>
      </c>
      <c r="C84" s="71" t="s">
        <v>14</v>
      </c>
      <c r="D84" s="71">
        <v>0</v>
      </c>
      <c r="E84" s="73" t="s">
        <v>2999</v>
      </c>
      <c r="F84" s="179" t="s">
        <v>3072</v>
      </c>
      <c r="G84" s="94" t="s">
        <v>42</v>
      </c>
      <c r="H84" s="94"/>
      <c r="I84" s="94">
        <v>1</v>
      </c>
      <c r="J84" s="94" t="s">
        <v>3001</v>
      </c>
      <c r="K84" s="84">
        <v>6563602</v>
      </c>
      <c r="L84" s="84">
        <v>6563602</v>
      </c>
      <c r="M84" s="82" t="s">
        <v>3108</v>
      </c>
      <c r="N84" s="83">
        <v>1</v>
      </c>
      <c r="O84" s="94" t="s">
        <v>3001</v>
      </c>
      <c r="P84" s="76">
        <v>6563602</v>
      </c>
      <c r="Q84" s="76">
        <v>6563602</v>
      </c>
      <c r="R84" s="79">
        <v>6617</v>
      </c>
      <c r="S84" s="82" t="s">
        <v>3108</v>
      </c>
      <c r="T84" s="71"/>
    </row>
    <row r="85" spans="1:20" x14ac:dyDescent="0.3">
      <c r="A85" s="60"/>
      <c r="B85" s="59" t="s">
        <v>3110</v>
      </c>
      <c r="C85" s="71" t="s">
        <v>14</v>
      </c>
      <c r="D85" s="71">
        <v>0</v>
      </c>
      <c r="E85" s="73" t="s">
        <v>2999</v>
      </c>
      <c r="F85" s="179" t="s">
        <v>3111</v>
      </c>
      <c r="G85" s="94" t="s">
        <v>42</v>
      </c>
      <c r="H85" s="94"/>
      <c r="I85" s="94">
        <v>34080</v>
      </c>
      <c r="J85" s="94" t="s">
        <v>3001</v>
      </c>
      <c r="K85" s="84">
        <v>50</v>
      </c>
      <c r="L85" s="84">
        <v>1704000</v>
      </c>
      <c r="M85" s="82" t="s">
        <v>3108</v>
      </c>
      <c r="N85" s="83">
        <v>34080</v>
      </c>
      <c r="O85" s="94" t="s">
        <v>3001</v>
      </c>
      <c r="P85" s="76">
        <v>1704000</v>
      </c>
      <c r="Q85" s="76">
        <v>1704000</v>
      </c>
      <c r="R85" s="79">
        <v>17417</v>
      </c>
      <c r="S85" s="82" t="s">
        <v>3108</v>
      </c>
      <c r="T85" s="71"/>
    </row>
    <row r="86" spans="1:20" x14ac:dyDescent="0.3">
      <c r="A86" s="60"/>
      <c r="B86" s="59" t="s">
        <v>3112</v>
      </c>
      <c r="C86" s="71" t="s">
        <v>14</v>
      </c>
      <c r="D86" s="71">
        <v>0</v>
      </c>
      <c r="E86" s="73" t="s">
        <v>2999</v>
      </c>
      <c r="F86" s="179" t="s">
        <v>3111</v>
      </c>
      <c r="G86" s="94" t="s">
        <v>42</v>
      </c>
      <c r="H86" s="94"/>
      <c r="I86" s="94">
        <v>464</v>
      </c>
      <c r="J86" s="94" t="s">
        <v>3001</v>
      </c>
      <c r="K86" s="84">
        <v>250</v>
      </c>
      <c r="L86" s="84">
        <v>116000</v>
      </c>
      <c r="M86" s="82" t="s">
        <v>3108</v>
      </c>
      <c r="N86" s="83">
        <v>464</v>
      </c>
      <c r="O86" s="94" t="s">
        <v>3001</v>
      </c>
      <c r="P86" s="76">
        <v>250</v>
      </c>
      <c r="Q86" s="76">
        <v>116000</v>
      </c>
      <c r="R86" s="79">
        <v>17417</v>
      </c>
      <c r="S86" s="82" t="s">
        <v>3108</v>
      </c>
      <c r="T86" s="71"/>
    </row>
    <row r="87" spans="1:20" x14ac:dyDescent="0.3">
      <c r="A87" s="60"/>
      <c r="B87" s="59" t="s">
        <v>3113</v>
      </c>
      <c r="C87" s="71" t="s">
        <v>14</v>
      </c>
      <c r="D87" s="71">
        <v>0</v>
      </c>
      <c r="E87" s="73" t="s">
        <v>2999</v>
      </c>
      <c r="F87" s="179" t="s">
        <v>3111</v>
      </c>
      <c r="G87" s="94" t="s">
        <v>42</v>
      </c>
      <c r="H87" s="94"/>
      <c r="I87" s="94">
        <v>40</v>
      </c>
      <c r="J87" s="94" t="s">
        <v>3001</v>
      </c>
      <c r="K87" s="84">
        <v>150</v>
      </c>
      <c r="L87" s="84">
        <v>6000</v>
      </c>
      <c r="M87" s="82" t="s">
        <v>3108</v>
      </c>
      <c r="N87" s="83">
        <v>40</v>
      </c>
      <c r="O87" s="94" t="s">
        <v>3001</v>
      </c>
      <c r="P87" s="76">
        <v>150</v>
      </c>
      <c r="Q87" s="76">
        <v>6000</v>
      </c>
      <c r="R87" s="79">
        <v>17417</v>
      </c>
      <c r="S87" s="82" t="s">
        <v>3108</v>
      </c>
      <c r="T87" s="71"/>
    </row>
    <row r="88" spans="1:20" x14ac:dyDescent="0.3">
      <c r="A88" s="60"/>
      <c r="B88" s="59" t="s">
        <v>3114</v>
      </c>
      <c r="C88" s="71" t="s">
        <v>14</v>
      </c>
      <c r="D88" s="71">
        <v>0</v>
      </c>
      <c r="E88" s="73" t="s">
        <v>2999</v>
      </c>
      <c r="F88" s="179" t="s">
        <v>3111</v>
      </c>
      <c r="G88" s="94" t="s">
        <v>42</v>
      </c>
      <c r="H88" s="94"/>
      <c r="I88" s="94">
        <v>10</v>
      </c>
      <c r="J88" s="94" t="s">
        <v>3001</v>
      </c>
      <c r="K88" s="84">
        <v>5000</v>
      </c>
      <c r="L88" s="84">
        <v>50000</v>
      </c>
      <c r="M88" s="82" t="s">
        <v>3108</v>
      </c>
      <c r="N88" s="83">
        <v>10</v>
      </c>
      <c r="O88" s="94" t="s">
        <v>3001</v>
      </c>
      <c r="P88" s="76">
        <v>5000</v>
      </c>
      <c r="Q88" s="76">
        <v>50000</v>
      </c>
      <c r="R88" s="79">
        <v>17417</v>
      </c>
      <c r="S88" s="82" t="s">
        <v>3108</v>
      </c>
      <c r="T88" s="71"/>
    </row>
    <row r="89" spans="1:20" x14ac:dyDescent="0.3">
      <c r="A89" s="60"/>
      <c r="B89" s="59" t="s">
        <v>3115</v>
      </c>
      <c r="C89" s="71" t="s">
        <v>14</v>
      </c>
      <c r="D89" s="71">
        <v>0</v>
      </c>
      <c r="E89" s="73" t="s">
        <v>2999</v>
      </c>
      <c r="F89" s="179" t="s">
        <v>3116</v>
      </c>
      <c r="G89" s="94" t="s">
        <v>42</v>
      </c>
      <c r="H89" s="94"/>
      <c r="I89" s="94">
        <v>1</v>
      </c>
      <c r="J89" s="94" t="s">
        <v>3001</v>
      </c>
      <c r="K89" s="84">
        <v>1664000</v>
      </c>
      <c r="L89" s="84">
        <v>1664000</v>
      </c>
      <c r="M89" s="82" t="s">
        <v>3108</v>
      </c>
      <c r="N89" s="83">
        <v>1</v>
      </c>
      <c r="O89" s="94" t="s">
        <v>3001</v>
      </c>
      <c r="P89" s="76">
        <v>1664000</v>
      </c>
      <c r="Q89" s="76">
        <v>1664000</v>
      </c>
      <c r="R89" s="79">
        <v>13817</v>
      </c>
      <c r="S89" s="82" t="s">
        <v>3108</v>
      </c>
      <c r="T89" s="71"/>
    </row>
    <row r="90" spans="1:20" x14ac:dyDescent="0.3">
      <c r="A90" s="60"/>
      <c r="B90" s="59" t="s">
        <v>3117</v>
      </c>
      <c r="C90" s="71" t="s">
        <v>14</v>
      </c>
      <c r="D90" s="71">
        <v>0</v>
      </c>
      <c r="E90" s="73" t="s">
        <v>2999</v>
      </c>
      <c r="F90" s="179" t="s">
        <v>3068</v>
      </c>
      <c r="G90" s="94" t="s">
        <v>42</v>
      </c>
      <c r="H90" s="94"/>
      <c r="I90" s="94">
        <v>1</v>
      </c>
      <c r="J90" s="94" t="s">
        <v>3001</v>
      </c>
      <c r="K90" s="84">
        <v>3121100</v>
      </c>
      <c r="L90" s="84">
        <v>3121100</v>
      </c>
      <c r="M90" s="82" t="s">
        <v>3108</v>
      </c>
      <c r="N90" s="83">
        <v>1</v>
      </c>
      <c r="O90" s="94" t="s">
        <v>3001</v>
      </c>
      <c r="P90" s="76">
        <v>3121100</v>
      </c>
      <c r="Q90" s="76">
        <v>3121100</v>
      </c>
      <c r="R90" s="79">
        <v>13817</v>
      </c>
      <c r="S90" s="82" t="s">
        <v>3108</v>
      </c>
      <c r="T90" s="71"/>
    </row>
    <row r="91" spans="1:20" x14ac:dyDescent="0.3">
      <c r="A91" s="60"/>
      <c r="B91" s="59" t="s">
        <v>3118</v>
      </c>
      <c r="C91" s="71" t="s">
        <v>14</v>
      </c>
      <c r="D91" s="71">
        <v>0</v>
      </c>
      <c r="E91" s="73" t="s">
        <v>2999</v>
      </c>
      <c r="F91" s="179" t="s">
        <v>3068</v>
      </c>
      <c r="G91" s="94" t="s">
        <v>42</v>
      </c>
      <c r="H91" s="94"/>
      <c r="I91" s="94">
        <v>1</v>
      </c>
      <c r="J91" s="94" t="s">
        <v>3001</v>
      </c>
      <c r="K91" s="84">
        <v>409400</v>
      </c>
      <c r="L91" s="84">
        <v>409400</v>
      </c>
      <c r="M91" s="82" t="s">
        <v>3108</v>
      </c>
      <c r="N91" s="83">
        <v>1</v>
      </c>
      <c r="O91" s="94" t="s">
        <v>3001</v>
      </c>
      <c r="P91" s="76">
        <v>409400</v>
      </c>
      <c r="Q91" s="76">
        <v>409400</v>
      </c>
      <c r="R91" s="79">
        <v>13817</v>
      </c>
      <c r="S91" s="82" t="s">
        <v>3108</v>
      </c>
      <c r="T91" s="71"/>
    </row>
    <row r="92" spans="1:20" x14ac:dyDescent="0.3">
      <c r="A92" s="60"/>
      <c r="B92" s="59" t="s">
        <v>3119</v>
      </c>
      <c r="C92" s="71" t="s">
        <v>14</v>
      </c>
      <c r="D92" s="71">
        <v>0</v>
      </c>
      <c r="E92" s="73" t="s">
        <v>2999</v>
      </c>
      <c r="F92" s="179" t="s">
        <v>3043</v>
      </c>
      <c r="G92" s="94" t="s">
        <v>42</v>
      </c>
      <c r="H92" s="94"/>
      <c r="I92" s="94">
        <v>10512</v>
      </c>
      <c r="J92" s="94" t="s">
        <v>3001</v>
      </c>
      <c r="K92" s="84">
        <v>50</v>
      </c>
      <c r="L92" s="84">
        <v>525600</v>
      </c>
      <c r="M92" s="82" t="s">
        <v>3120</v>
      </c>
      <c r="N92" s="83">
        <v>10512</v>
      </c>
      <c r="O92" s="94" t="s">
        <v>3001</v>
      </c>
      <c r="P92" s="76">
        <v>50</v>
      </c>
      <c r="Q92" s="76">
        <v>525600</v>
      </c>
      <c r="R92" s="79">
        <v>17417</v>
      </c>
      <c r="S92" s="82" t="s">
        <v>3120</v>
      </c>
      <c r="T92" s="71"/>
    </row>
    <row r="93" spans="1:20" x14ac:dyDescent="0.3">
      <c r="A93" s="60"/>
      <c r="B93" s="59" t="s">
        <v>3121</v>
      </c>
      <c r="C93" s="71" t="s">
        <v>14</v>
      </c>
      <c r="D93" s="71">
        <v>0</v>
      </c>
      <c r="E93" s="73" t="s">
        <v>2999</v>
      </c>
      <c r="F93" s="179" t="s">
        <v>3043</v>
      </c>
      <c r="G93" s="94" t="s">
        <v>42</v>
      </c>
      <c r="H93" s="94"/>
      <c r="I93" s="94">
        <v>1070</v>
      </c>
      <c r="J93" s="94" t="s">
        <v>3001</v>
      </c>
      <c r="K93" s="84">
        <v>150</v>
      </c>
      <c r="L93" s="84">
        <v>160500</v>
      </c>
      <c r="M93" s="82" t="s">
        <v>3120</v>
      </c>
      <c r="N93" s="83">
        <v>1070</v>
      </c>
      <c r="O93" s="94" t="s">
        <v>3001</v>
      </c>
      <c r="P93" s="76">
        <v>150</v>
      </c>
      <c r="Q93" s="76">
        <v>160500</v>
      </c>
      <c r="R93" s="79">
        <v>17417</v>
      </c>
      <c r="S93" s="82" t="s">
        <v>3120</v>
      </c>
      <c r="T93" s="71"/>
    </row>
    <row r="94" spans="1:20" x14ac:dyDescent="0.3">
      <c r="A94" s="60"/>
      <c r="B94" s="59" t="s">
        <v>3122</v>
      </c>
      <c r="C94" s="71" t="s">
        <v>14</v>
      </c>
      <c r="D94" s="71">
        <v>0</v>
      </c>
      <c r="E94" s="73" t="s">
        <v>2999</v>
      </c>
      <c r="F94" s="179" t="s">
        <v>3043</v>
      </c>
      <c r="G94" s="94" t="s">
        <v>42</v>
      </c>
      <c r="H94" s="94"/>
      <c r="I94" s="94">
        <v>8</v>
      </c>
      <c r="J94" s="94" t="s">
        <v>3001</v>
      </c>
      <c r="K94" s="84">
        <v>5000</v>
      </c>
      <c r="L94" s="84">
        <v>40000</v>
      </c>
      <c r="M94" s="82" t="s">
        <v>3120</v>
      </c>
      <c r="N94" s="83">
        <v>8</v>
      </c>
      <c r="O94" s="94" t="s">
        <v>3001</v>
      </c>
      <c r="P94" s="76">
        <v>5000</v>
      </c>
      <c r="Q94" s="76">
        <v>40000</v>
      </c>
      <c r="R94" s="79">
        <v>17417</v>
      </c>
      <c r="S94" s="82" t="s">
        <v>3120</v>
      </c>
      <c r="T94" s="71"/>
    </row>
    <row r="95" spans="1:20" x14ac:dyDescent="0.3">
      <c r="A95" s="60"/>
      <c r="B95" s="59" t="s">
        <v>3123</v>
      </c>
      <c r="C95" s="71" t="s">
        <v>14</v>
      </c>
      <c r="D95" s="71">
        <v>0</v>
      </c>
      <c r="E95" s="73" t="s">
        <v>2999</v>
      </c>
      <c r="F95" s="179" t="s">
        <v>3116</v>
      </c>
      <c r="G95" s="94" t="s">
        <v>42</v>
      </c>
      <c r="H95" s="94"/>
      <c r="I95" s="94">
        <v>1</v>
      </c>
      <c r="J95" s="94" t="s">
        <v>3001</v>
      </c>
      <c r="K95" s="84">
        <v>190400</v>
      </c>
      <c r="L95" s="84">
        <v>190400</v>
      </c>
      <c r="M95" s="82" t="s">
        <v>3124</v>
      </c>
      <c r="N95" s="83">
        <v>1</v>
      </c>
      <c r="O95" s="94" t="s">
        <v>3001</v>
      </c>
      <c r="P95" s="76">
        <v>190400</v>
      </c>
      <c r="Q95" s="76">
        <v>190400</v>
      </c>
      <c r="R95" s="79">
        <v>11517</v>
      </c>
      <c r="S95" s="82" t="s">
        <v>3124</v>
      </c>
      <c r="T95" s="71"/>
    </row>
    <row r="96" spans="1:20" x14ac:dyDescent="0.3">
      <c r="A96" s="60"/>
      <c r="B96" s="59" t="s">
        <v>3125</v>
      </c>
      <c r="C96" s="71" t="s">
        <v>14</v>
      </c>
      <c r="D96" s="71">
        <v>0</v>
      </c>
      <c r="E96" s="73" t="s">
        <v>2999</v>
      </c>
      <c r="F96" s="179" t="s">
        <v>3043</v>
      </c>
      <c r="G96" s="94" t="s">
        <v>42</v>
      </c>
      <c r="H96" s="94"/>
      <c r="I96" s="94">
        <v>1</v>
      </c>
      <c r="J96" s="94" t="s">
        <v>3001</v>
      </c>
      <c r="K96" s="84">
        <v>2028400</v>
      </c>
      <c r="L96" s="84">
        <v>2028400</v>
      </c>
      <c r="M96" s="82" t="s">
        <v>3124</v>
      </c>
      <c r="N96" s="83">
        <v>40568</v>
      </c>
      <c r="O96" s="94" t="s">
        <v>3001</v>
      </c>
      <c r="P96" s="76">
        <v>2028400</v>
      </c>
      <c r="Q96" s="76">
        <v>2028400</v>
      </c>
      <c r="R96" s="79">
        <v>17417</v>
      </c>
      <c r="S96" s="82" t="s">
        <v>3124</v>
      </c>
      <c r="T96" s="71"/>
    </row>
    <row r="97" spans="1:20" x14ac:dyDescent="0.3">
      <c r="A97" s="60"/>
      <c r="B97" s="59" t="s">
        <v>3126</v>
      </c>
      <c r="C97" s="71" t="s">
        <v>14</v>
      </c>
      <c r="D97" s="71">
        <v>0</v>
      </c>
      <c r="E97" s="73" t="s">
        <v>2999</v>
      </c>
      <c r="F97" s="179" t="s">
        <v>3004</v>
      </c>
      <c r="G97" s="94" t="s">
        <v>42</v>
      </c>
      <c r="H97" s="94"/>
      <c r="I97" s="94">
        <v>1</v>
      </c>
      <c r="J97" s="94" t="s">
        <v>3001</v>
      </c>
      <c r="K97" s="84">
        <v>1070000</v>
      </c>
      <c r="L97" s="84">
        <v>1070000</v>
      </c>
      <c r="M97" s="82" t="s">
        <v>3124</v>
      </c>
      <c r="N97" s="83">
        <v>1</v>
      </c>
      <c r="O97" s="94" t="s">
        <v>3001</v>
      </c>
      <c r="P97" s="76">
        <v>1070000</v>
      </c>
      <c r="Q97" s="76">
        <v>1070000</v>
      </c>
      <c r="R97" s="79">
        <v>4617</v>
      </c>
      <c r="S97" s="82" t="s">
        <v>3124</v>
      </c>
      <c r="T97" s="71"/>
    </row>
    <row r="98" spans="1:20" x14ac:dyDescent="0.3">
      <c r="A98" s="60"/>
      <c r="B98" s="59" t="s">
        <v>3127</v>
      </c>
      <c r="C98" s="71" t="s">
        <v>14</v>
      </c>
      <c r="D98" s="71">
        <v>0</v>
      </c>
      <c r="E98" s="73" t="s">
        <v>2999</v>
      </c>
      <c r="F98" s="179" t="s">
        <v>3029</v>
      </c>
      <c r="G98" s="94" t="s">
        <v>42</v>
      </c>
      <c r="H98" s="94"/>
      <c r="I98" s="94">
        <v>1</v>
      </c>
      <c r="J98" s="94" t="s">
        <v>3001</v>
      </c>
      <c r="K98" s="84">
        <v>1350000</v>
      </c>
      <c r="L98" s="84">
        <v>1350000</v>
      </c>
      <c r="M98" s="82" t="s">
        <v>3128</v>
      </c>
      <c r="N98" s="83">
        <v>1</v>
      </c>
      <c r="O98" s="94" t="s">
        <v>3001</v>
      </c>
      <c r="P98" s="76">
        <v>1350000</v>
      </c>
      <c r="Q98" s="76">
        <v>1350000</v>
      </c>
      <c r="R98" s="79">
        <v>817</v>
      </c>
      <c r="S98" s="82" t="s">
        <v>3128</v>
      </c>
      <c r="T98" s="71"/>
    </row>
    <row r="99" spans="1:20" x14ac:dyDescent="0.3">
      <c r="A99" s="60"/>
      <c r="B99" s="59" t="s">
        <v>3129</v>
      </c>
      <c r="C99" s="71" t="s">
        <v>14</v>
      </c>
      <c r="D99" s="71">
        <v>0</v>
      </c>
      <c r="E99" s="73" t="s">
        <v>2999</v>
      </c>
      <c r="F99" s="179" t="s">
        <v>3032</v>
      </c>
      <c r="G99" s="94" t="s">
        <v>42</v>
      </c>
      <c r="H99" s="94"/>
      <c r="I99" s="94">
        <v>1</v>
      </c>
      <c r="J99" s="94" t="s">
        <v>3001</v>
      </c>
      <c r="K99" s="84">
        <v>990000</v>
      </c>
      <c r="L99" s="84">
        <v>990000</v>
      </c>
      <c r="M99" s="82" t="s">
        <v>3128</v>
      </c>
      <c r="N99" s="83">
        <v>1</v>
      </c>
      <c r="O99" s="94" t="s">
        <v>3001</v>
      </c>
      <c r="P99" s="76">
        <v>990000</v>
      </c>
      <c r="Q99" s="76">
        <v>990000</v>
      </c>
      <c r="R99" s="79">
        <v>617</v>
      </c>
      <c r="S99" s="82" t="s">
        <v>3128</v>
      </c>
      <c r="T99" s="71"/>
    </row>
    <row r="100" spans="1:20" x14ac:dyDescent="0.3">
      <c r="A100" s="60"/>
      <c r="B100" s="59" t="s">
        <v>3130</v>
      </c>
      <c r="C100" s="71" t="s">
        <v>14</v>
      </c>
      <c r="D100" s="71">
        <v>0</v>
      </c>
      <c r="E100" s="73" t="s">
        <v>2999</v>
      </c>
      <c r="F100" s="179" t="s">
        <v>3032</v>
      </c>
      <c r="G100" s="94" t="s">
        <v>42</v>
      </c>
      <c r="H100" s="94"/>
      <c r="I100" s="94">
        <v>1</v>
      </c>
      <c r="J100" s="94" t="s">
        <v>3001</v>
      </c>
      <c r="K100" s="84">
        <v>990000</v>
      </c>
      <c r="L100" s="84">
        <v>990000</v>
      </c>
      <c r="M100" s="82" t="s">
        <v>3128</v>
      </c>
      <c r="N100" s="83">
        <v>1</v>
      </c>
      <c r="O100" s="94" t="s">
        <v>3001</v>
      </c>
      <c r="P100" s="76">
        <v>990000</v>
      </c>
      <c r="Q100" s="76">
        <v>990000</v>
      </c>
      <c r="R100" s="79">
        <v>617</v>
      </c>
      <c r="S100" s="82" t="s">
        <v>3128</v>
      </c>
      <c r="T100" s="71"/>
    </row>
    <row r="101" spans="1:20" x14ac:dyDescent="0.3">
      <c r="A101" s="60"/>
      <c r="B101" s="59" t="s">
        <v>3131</v>
      </c>
      <c r="C101" s="71" t="s">
        <v>14</v>
      </c>
      <c r="D101" s="71">
        <v>0</v>
      </c>
      <c r="E101" s="73" t="s">
        <v>2999</v>
      </c>
      <c r="F101" s="179" t="s">
        <v>3032</v>
      </c>
      <c r="G101" s="94" t="s">
        <v>42</v>
      </c>
      <c r="H101" s="94"/>
      <c r="I101" s="94">
        <v>1</v>
      </c>
      <c r="J101" s="94" t="s">
        <v>3001</v>
      </c>
      <c r="K101" s="84">
        <v>990000</v>
      </c>
      <c r="L101" s="84">
        <v>990000</v>
      </c>
      <c r="M101" s="82" t="s">
        <v>3128</v>
      </c>
      <c r="N101" s="83">
        <v>1</v>
      </c>
      <c r="O101" s="94" t="s">
        <v>3001</v>
      </c>
      <c r="P101" s="76">
        <v>990000</v>
      </c>
      <c r="Q101" s="76">
        <v>990000</v>
      </c>
      <c r="R101" s="79">
        <v>717</v>
      </c>
      <c r="S101" s="82" t="s">
        <v>3128</v>
      </c>
      <c r="T101" s="71"/>
    </row>
    <row r="102" spans="1:20" x14ac:dyDescent="0.3">
      <c r="A102" s="60"/>
      <c r="B102" s="59" t="s">
        <v>3132</v>
      </c>
      <c r="C102" s="71" t="s">
        <v>14</v>
      </c>
      <c r="D102" s="71">
        <v>0</v>
      </c>
      <c r="E102" s="73" t="s">
        <v>2999</v>
      </c>
      <c r="F102" s="179" t="s">
        <v>3000</v>
      </c>
      <c r="G102" s="94" t="s">
        <v>42</v>
      </c>
      <c r="H102" s="94"/>
      <c r="I102" s="94">
        <v>1</v>
      </c>
      <c r="J102" s="94" t="s">
        <v>3001</v>
      </c>
      <c r="K102" s="84">
        <v>1260000</v>
      </c>
      <c r="L102" s="84">
        <v>1260000</v>
      </c>
      <c r="M102" s="82" t="s">
        <v>3128</v>
      </c>
      <c r="N102" s="83">
        <v>1</v>
      </c>
      <c r="O102" s="94" t="s">
        <v>3001</v>
      </c>
      <c r="P102" s="76">
        <v>1260000</v>
      </c>
      <c r="Q102" s="76">
        <v>1260000</v>
      </c>
      <c r="R102" s="79">
        <v>317</v>
      </c>
      <c r="S102" s="82" t="s">
        <v>3128</v>
      </c>
      <c r="T102" s="71"/>
    </row>
    <row r="103" spans="1:20" x14ac:dyDescent="0.3">
      <c r="A103" s="60"/>
      <c r="B103" s="59" t="s">
        <v>3133</v>
      </c>
      <c r="C103" s="71" t="s">
        <v>14</v>
      </c>
      <c r="D103" s="71">
        <v>0</v>
      </c>
      <c r="E103" s="73" t="s">
        <v>2999</v>
      </c>
      <c r="F103" s="179" t="s">
        <v>3000</v>
      </c>
      <c r="G103" s="94" t="s">
        <v>42</v>
      </c>
      <c r="H103" s="94"/>
      <c r="I103" s="94">
        <v>1</v>
      </c>
      <c r="J103" s="94" t="s">
        <v>3001</v>
      </c>
      <c r="K103" s="84">
        <v>4959999</v>
      </c>
      <c r="L103" s="84">
        <v>4959999</v>
      </c>
      <c r="M103" s="82" t="s">
        <v>3134</v>
      </c>
      <c r="N103" s="83">
        <v>1</v>
      </c>
      <c r="O103" s="94" t="s">
        <v>3001</v>
      </c>
      <c r="P103" s="76">
        <v>4959999</v>
      </c>
      <c r="Q103" s="76">
        <v>4959999</v>
      </c>
      <c r="R103" s="79">
        <v>11017</v>
      </c>
      <c r="S103" s="82" t="s">
        <v>3134</v>
      </c>
      <c r="T103" s="71"/>
    </row>
    <row r="104" spans="1:20" x14ac:dyDescent="0.3">
      <c r="A104" s="60"/>
      <c r="B104" s="59" t="s">
        <v>3135</v>
      </c>
      <c r="C104" s="71" t="s">
        <v>14</v>
      </c>
      <c r="D104" s="71">
        <v>0</v>
      </c>
      <c r="E104" s="73" t="s">
        <v>2999</v>
      </c>
      <c r="F104" s="179" t="s">
        <v>3043</v>
      </c>
      <c r="G104" s="94" t="s">
        <v>42</v>
      </c>
      <c r="H104" s="94"/>
      <c r="I104" s="94">
        <v>1</v>
      </c>
      <c r="J104" s="94" t="s">
        <v>3001</v>
      </c>
      <c r="K104" s="84">
        <v>853815</v>
      </c>
      <c r="L104" s="84">
        <v>853815</v>
      </c>
      <c r="M104" s="82" t="s">
        <v>3136</v>
      </c>
      <c r="N104" s="83">
        <v>1</v>
      </c>
      <c r="O104" s="94" t="s">
        <v>3001</v>
      </c>
      <c r="P104" s="76">
        <v>853815</v>
      </c>
      <c r="Q104" s="76">
        <v>853815</v>
      </c>
      <c r="R104" s="79">
        <v>12017</v>
      </c>
      <c r="S104" s="82" t="s">
        <v>3136</v>
      </c>
      <c r="T104" s="71"/>
    </row>
    <row r="105" spans="1:20" x14ac:dyDescent="0.3">
      <c r="A105" s="60"/>
      <c r="B105" s="59" t="s">
        <v>3137</v>
      </c>
      <c r="C105" s="71" t="s">
        <v>14</v>
      </c>
      <c r="D105" s="71">
        <v>0</v>
      </c>
      <c r="E105" s="73" t="s">
        <v>2999</v>
      </c>
      <c r="F105" s="179" t="s">
        <v>3138</v>
      </c>
      <c r="G105" s="94" t="s">
        <v>42</v>
      </c>
      <c r="H105" s="94"/>
      <c r="I105" s="94">
        <v>1</v>
      </c>
      <c r="J105" s="94" t="s">
        <v>3001</v>
      </c>
      <c r="K105" s="84">
        <v>310000</v>
      </c>
      <c r="L105" s="84">
        <v>310000</v>
      </c>
      <c r="M105" s="82" t="s">
        <v>3136</v>
      </c>
      <c r="N105" s="83">
        <v>1</v>
      </c>
      <c r="O105" s="94" t="s">
        <v>3001</v>
      </c>
      <c r="P105" s="76">
        <v>310000</v>
      </c>
      <c r="Q105" s="76">
        <v>310000</v>
      </c>
      <c r="R105" s="79">
        <v>30617</v>
      </c>
      <c r="S105" s="82" t="s">
        <v>3136</v>
      </c>
      <c r="T105" s="71"/>
    </row>
    <row r="106" spans="1:20" x14ac:dyDescent="0.3">
      <c r="A106" s="60"/>
      <c r="B106" s="59" t="s">
        <v>3139</v>
      </c>
      <c r="C106" s="71" t="s">
        <v>14</v>
      </c>
      <c r="D106" s="71">
        <v>0</v>
      </c>
      <c r="E106" s="73" t="s">
        <v>2999</v>
      </c>
      <c r="F106" s="179" t="s">
        <v>3007</v>
      </c>
      <c r="G106" s="94" t="s">
        <v>42</v>
      </c>
      <c r="H106" s="94"/>
      <c r="I106" s="94">
        <v>1</v>
      </c>
      <c r="J106" s="94" t="s">
        <v>3001</v>
      </c>
      <c r="K106" s="84">
        <v>186590</v>
      </c>
      <c r="L106" s="84">
        <v>186590</v>
      </c>
      <c r="M106" s="82" t="s">
        <v>3136</v>
      </c>
      <c r="N106" s="83">
        <v>1</v>
      </c>
      <c r="O106" s="94" t="s">
        <v>3001</v>
      </c>
      <c r="P106" s="76">
        <v>186590</v>
      </c>
      <c r="Q106" s="76">
        <v>186590</v>
      </c>
      <c r="R106" s="79">
        <v>21417</v>
      </c>
      <c r="S106" s="82" t="s">
        <v>3136</v>
      </c>
      <c r="T106" s="71"/>
    </row>
    <row r="107" spans="1:20" x14ac:dyDescent="0.3">
      <c r="A107" s="60"/>
      <c r="B107" s="59" t="s">
        <v>3140</v>
      </c>
      <c r="C107" s="71" t="s">
        <v>14</v>
      </c>
      <c r="D107" s="71">
        <v>0</v>
      </c>
      <c r="E107" s="73" t="s">
        <v>2999</v>
      </c>
      <c r="F107" s="179" t="s">
        <v>3019</v>
      </c>
      <c r="G107" s="94" t="s">
        <v>42</v>
      </c>
      <c r="H107" s="94"/>
      <c r="I107" s="94">
        <v>1</v>
      </c>
      <c r="J107" s="94" t="s">
        <v>3001</v>
      </c>
      <c r="K107" s="84">
        <v>85000</v>
      </c>
      <c r="L107" s="84">
        <v>85000</v>
      </c>
      <c r="M107" s="82" t="s">
        <v>3136</v>
      </c>
      <c r="N107" s="83">
        <v>1</v>
      </c>
      <c r="O107" s="94" t="s">
        <v>3001</v>
      </c>
      <c r="P107" s="76">
        <v>85000</v>
      </c>
      <c r="Q107" s="76">
        <v>85000</v>
      </c>
      <c r="R107" s="79">
        <v>21417</v>
      </c>
      <c r="S107" s="82" t="s">
        <v>3136</v>
      </c>
      <c r="T107" s="71"/>
    </row>
    <row r="108" spans="1:20" x14ac:dyDescent="0.3">
      <c r="A108" s="60"/>
      <c r="B108" s="59" t="s">
        <v>3141</v>
      </c>
      <c r="C108" s="71" t="s">
        <v>14</v>
      </c>
      <c r="D108" s="71">
        <v>0</v>
      </c>
      <c r="E108" s="73" t="s">
        <v>2999</v>
      </c>
      <c r="F108" s="179" t="s">
        <v>3043</v>
      </c>
      <c r="G108" s="94" t="s">
        <v>42</v>
      </c>
      <c r="H108" s="94"/>
      <c r="I108" s="94">
        <v>1</v>
      </c>
      <c r="J108" s="94" t="s">
        <v>3001</v>
      </c>
      <c r="K108" s="84">
        <v>569480</v>
      </c>
      <c r="L108" s="84">
        <v>569480</v>
      </c>
      <c r="M108" s="82" t="s">
        <v>3136</v>
      </c>
      <c r="N108" s="83">
        <v>1</v>
      </c>
      <c r="O108" s="94" t="s">
        <v>3001</v>
      </c>
      <c r="P108" s="76">
        <v>569480</v>
      </c>
      <c r="Q108" s="76">
        <v>569480</v>
      </c>
      <c r="R108" s="79">
        <v>21917</v>
      </c>
      <c r="S108" s="82" t="s">
        <v>3136</v>
      </c>
      <c r="T108" s="71"/>
    </row>
    <row r="109" spans="1:20" x14ac:dyDescent="0.3">
      <c r="A109" s="60"/>
      <c r="B109" s="59" t="s">
        <v>3142</v>
      </c>
      <c r="C109" s="71" t="s">
        <v>14</v>
      </c>
      <c r="D109" s="71">
        <v>0</v>
      </c>
      <c r="E109" s="73" t="s">
        <v>2999</v>
      </c>
      <c r="F109" s="179" t="s">
        <v>3103</v>
      </c>
      <c r="G109" s="94" t="s">
        <v>42</v>
      </c>
      <c r="H109" s="94"/>
      <c r="I109" s="94">
        <v>1</v>
      </c>
      <c r="J109" s="94" t="s">
        <v>3001</v>
      </c>
      <c r="K109" s="84">
        <v>222530</v>
      </c>
      <c r="L109" s="84">
        <v>222530</v>
      </c>
      <c r="M109" s="82" t="s">
        <v>3136</v>
      </c>
      <c r="N109" s="83">
        <v>1</v>
      </c>
      <c r="O109" s="94" t="s">
        <v>3001</v>
      </c>
      <c r="P109" s="76">
        <v>222530</v>
      </c>
      <c r="Q109" s="76">
        <v>222530</v>
      </c>
      <c r="R109" s="79">
        <v>21817</v>
      </c>
      <c r="S109" s="82" t="s">
        <v>3136</v>
      </c>
      <c r="T109" s="71"/>
    </row>
    <row r="110" spans="1:20" x14ac:dyDescent="0.3">
      <c r="A110" s="60"/>
      <c r="B110" s="59" t="s">
        <v>3143</v>
      </c>
      <c r="C110" s="71" t="s">
        <v>14</v>
      </c>
      <c r="D110" s="71">
        <v>0</v>
      </c>
      <c r="E110" s="73" t="s">
        <v>2999</v>
      </c>
      <c r="F110" s="179" t="s">
        <v>3103</v>
      </c>
      <c r="G110" s="94" t="s">
        <v>42</v>
      </c>
      <c r="H110" s="94"/>
      <c r="I110" s="94">
        <v>1</v>
      </c>
      <c r="J110" s="94" t="s">
        <v>3001</v>
      </c>
      <c r="K110" s="84">
        <v>222530</v>
      </c>
      <c r="L110" s="84">
        <v>222530</v>
      </c>
      <c r="M110" s="82" t="s">
        <v>3136</v>
      </c>
      <c r="N110" s="83">
        <v>1</v>
      </c>
      <c r="O110" s="94" t="s">
        <v>3001</v>
      </c>
      <c r="P110" s="76">
        <v>222530</v>
      </c>
      <c r="Q110" s="76">
        <v>222530</v>
      </c>
      <c r="R110" s="79">
        <v>21817</v>
      </c>
      <c r="S110" s="82" t="s">
        <v>3136</v>
      </c>
      <c r="T110" s="71"/>
    </row>
    <row r="111" spans="1:20" x14ac:dyDescent="0.3">
      <c r="A111" s="60"/>
      <c r="B111" s="59" t="s">
        <v>3144</v>
      </c>
      <c r="C111" s="71" t="s">
        <v>14</v>
      </c>
      <c r="D111" s="71">
        <v>0</v>
      </c>
      <c r="E111" s="73" t="s">
        <v>2999</v>
      </c>
      <c r="F111" s="179" t="s">
        <v>3007</v>
      </c>
      <c r="G111" s="94" t="s">
        <v>42</v>
      </c>
      <c r="H111" s="94"/>
      <c r="I111" s="94">
        <v>1</v>
      </c>
      <c r="J111" s="94" t="s">
        <v>3001</v>
      </c>
      <c r="K111" s="84">
        <v>437920</v>
      </c>
      <c r="L111" s="84">
        <v>437920</v>
      </c>
      <c r="M111" s="82" t="s">
        <v>3136</v>
      </c>
      <c r="N111" s="83">
        <v>1</v>
      </c>
      <c r="O111" s="94" t="s">
        <v>3001</v>
      </c>
      <c r="P111" s="76">
        <v>437920</v>
      </c>
      <c r="Q111" s="76">
        <v>437920</v>
      </c>
      <c r="R111" s="79">
        <v>22217</v>
      </c>
      <c r="S111" s="82" t="s">
        <v>3136</v>
      </c>
      <c r="T111" s="71"/>
    </row>
    <row r="112" spans="1:20" x14ac:dyDescent="0.3">
      <c r="A112" s="60"/>
      <c r="B112" s="59" t="s">
        <v>3145</v>
      </c>
      <c r="C112" s="71" t="s">
        <v>14</v>
      </c>
      <c r="D112" s="71">
        <v>0</v>
      </c>
      <c r="E112" s="73" t="s">
        <v>2999</v>
      </c>
      <c r="F112" s="179" t="s">
        <v>3007</v>
      </c>
      <c r="G112" s="94" t="s">
        <v>42</v>
      </c>
      <c r="H112" s="94"/>
      <c r="I112" s="94">
        <v>1</v>
      </c>
      <c r="J112" s="94" t="s">
        <v>3001</v>
      </c>
      <c r="K112" s="84">
        <v>60333</v>
      </c>
      <c r="L112" s="84">
        <v>60333</v>
      </c>
      <c r="M112" s="82" t="s">
        <v>3136</v>
      </c>
      <c r="N112" s="83">
        <v>1</v>
      </c>
      <c r="O112" s="94" t="s">
        <v>3001</v>
      </c>
      <c r="P112" s="76">
        <v>60333</v>
      </c>
      <c r="Q112" s="76">
        <v>60333</v>
      </c>
      <c r="R112" s="79">
        <v>22217</v>
      </c>
      <c r="S112" s="82" t="s">
        <v>3136</v>
      </c>
      <c r="T112" s="71"/>
    </row>
    <row r="113" spans="1:20" x14ac:dyDescent="0.3">
      <c r="A113" s="60"/>
      <c r="B113" s="59" t="s">
        <v>3146</v>
      </c>
      <c r="C113" s="71" t="s">
        <v>14</v>
      </c>
      <c r="D113" s="71">
        <v>0</v>
      </c>
      <c r="E113" s="73" t="s">
        <v>2999</v>
      </c>
      <c r="F113" s="179" t="s">
        <v>3007</v>
      </c>
      <c r="G113" s="94" t="s">
        <v>42</v>
      </c>
      <c r="H113" s="94"/>
      <c r="I113" s="94">
        <v>1</v>
      </c>
      <c r="J113" s="94" t="s">
        <v>3001</v>
      </c>
      <c r="K113" s="84">
        <v>20052</v>
      </c>
      <c r="L113" s="84">
        <v>20052</v>
      </c>
      <c r="M113" s="82" t="s">
        <v>3136</v>
      </c>
      <c r="N113" s="83">
        <v>1</v>
      </c>
      <c r="O113" s="94" t="s">
        <v>3001</v>
      </c>
      <c r="P113" s="76">
        <v>20052</v>
      </c>
      <c r="Q113" s="76">
        <v>20052</v>
      </c>
      <c r="R113" s="79">
        <v>22217</v>
      </c>
      <c r="S113" s="82" t="s">
        <v>3136</v>
      </c>
      <c r="T113" s="71"/>
    </row>
    <row r="114" spans="1:20" x14ac:dyDescent="0.3">
      <c r="A114" s="60"/>
      <c r="B114" s="59" t="s">
        <v>3147</v>
      </c>
      <c r="C114" s="71" t="s">
        <v>14</v>
      </c>
      <c r="D114" s="71">
        <v>0</v>
      </c>
      <c r="E114" s="73" t="s">
        <v>2999</v>
      </c>
      <c r="F114" s="179" t="s">
        <v>3019</v>
      </c>
      <c r="G114" s="94" t="s">
        <v>42</v>
      </c>
      <c r="H114" s="94"/>
      <c r="I114" s="94">
        <v>1</v>
      </c>
      <c r="J114" s="94" t="s">
        <v>3001</v>
      </c>
      <c r="K114" s="84">
        <v>29500</v>
      </c>
      <c r="L114" s="84">
        <v>29500</v>
      </c>
      <c r="M114" s="82" t="s">
        <v>3136</v>
      </c>
      <c r="N114" s="83">
        <v>1</v>
      </c>
      <c r="O114" s="94" t="s">
        <v>3001</v>
      </c>
      <c r="P114" s="76">
        <v>29500</v>
      </c>
      <c r="Q114" s="76">
        <v>29500</v>
      </c>
      <c r="R114" s="79">
        <v>22217</v>
      </c>
      <c r="S114" s="82" t="s">
        <v>3136</v>
      </c>
      <c r="T114" s="71"/>
    </row>
    <row r="115" spans="1:20" x14ac:dyDescent="0.3">
      <c r="A115" s="60"/>
      <c r="B115" s="59" t="s">
        <v>3148</v>
      </c>
      <c r="C115" s="71" t="s">
        <v>14</v>
      </c>
      <c r="D115" s="71">
        <v>0</v>
      </c>
      <c r="E115" s="73" t="s">
        <v>2999</v>
      </c>
      <c r="F115" s="179" t="s">
        <v>3043</v>
      </c>
      <c r="G115" s="94" t="s">
        <v>42</v>
      </c>
      <c r="H115" s="94"/>
      <c r="I115" s="94">
        <v>1</v>
      </c>
      <c r="J115" s="94" t="s">
        <v>3001</v>
      </c>
      <c r="K115" s="84">
        <v>183000</v>
      </c>
      <c r="L115" s="84">
        <v>183000</v>
      </c>
      <c r="M115" s="82" t="s">
        <v>3149</v>
      </c>
      <c r="N115" s="83">
        <v>1</v>
      </c>
      <c r="O115" s="94" t="s">
        <v>3001</v>
      </c>
      <c r="P115" s="76">
        <v>183000</v>
      </c>
      <c r="Q115" s="76">
        <v>183000</v>
      </c>
      <c r="R115" s="79">
        <v>23817</v>
      </c>
      <c r="S115" s="82" t="s">
        <v>3149</v>
      </c>
      <c r="T115" s="71"/>
    </row>
    <row r="116" spans="1:20" x14ac:dyDescent="0.3">
      <c r="A116" s="60"/>
      <c r="B116" s="59" t="s">
        <v>3150</v>
      </c>
      <c r="C116" s="71" t="s">
        <v>14</v>
      </c>
      <c r="D116" s="71">
        <v>0</v>
      </c>
      <c r="E116" s="73" t="s">
        <v>2999</v>
      </c>
      <c r="F116" s="179" t="s">
        <v>3043</v>
      </c>
      <c r="G116" s="94" t="s">
        <v>42</v>
      </c>
      <c r="H116" s="94"/>
      <c r="I116" s="94">
        <v>1</v>
      </c>
      <c r="J116" s="94" t="s">
        <v>3001</v>
      </c>
      <c r="K116" s="84">
        <v>108750</v>
      </c>
      <c r="L116" s="84">
        <v>108750</v>
      </c>
      <c r="M116" s="82" t="s">
        <v>3149</v>
      </c>
      <c r="N116" s="83">
        <v>1</v>
      </c>
      <c r="O116" s="94" t="s">
        <v>3001</v>
      </c>
      <c r="P116" s="76">
        <v>108750</v>
      </c>
      <c r="Q116" s="76">
        <v>108750</v>
      </c>
      <c r="R116" s="79">
        <v>23817</v>
      </c>
      <c r="S116" s="82" t="s">
        <v>3149</v>
      </c>
      <c r="T116" s="71"/>
    </row>
    <row r="117" spans="1:20" x14ac:dyDescent="0.3">
      <c r="A117" s="60"/>
      <c r="B117" s="59" t="s">
        <v>3151</v>
      </c>
      <c r="C117" s="71" t="s">
        <v>14</v>
      </c>
      <c r="D117" s="71">
        <v>0</v>
      </c>
      <c r="E117" s="73" t="s">
        <v>2999</v>
      </c>
      <c r="F117" s="179" t="s">
        <v>3043</v>
      </c>
      <c r="G117" s="94" t="s">
        <v>42</v>
      </c>
      <c r="H117" s="94"/>
      <c r="I117" s="94">
        <v>1</v>
      </c>
      <c r="J117" s="94" t="s">
        <v>3001</v>
      </c>
      <c r="K117" s="84">
        <v>52200</v>
      </c>
      <c r="L117" s="84">
        <v>52200</v>
      </c>
      <c r="M117" s="82" t="s">
        <v>3149</v>
      </c>
      <c r="N117" s="83">
        <v>1</v>
      </c>
      <c r="O117" s="94" t="s">
        <v>3001</v>
      </c>
      <c r="P117" s="76">
        <v>52200</v>
      </c>
      <c r="Q117" s="76">
        <v>52200</v>
      </c>
      <c r="R117" s="79">
        <v>23817</v>
      </c>
      <c r="S117" s="82" t="s">
        <v>3149</v>
      </c>
      <c r="T117" s="71"/>
    </row>
    <row r="118" spans="1:20" x14ac:dyDescent="0.3">
      <c r="A118" s="60"/>
      <c r="B118" s="59" t="s">
        <v>3152</v>
      </c>
      <c r="C118" s="71" t="s">
        <v>14</v>
      </c>
      <c r="D118" s="71">
        <v>0</v>
      </c>
      <c r="E118" s="73" t="s">
        <v>2999</v>
      </c>
      <c r="F118" s="179" t="s">
        <v>3043</v>
      </c>
      <c r="G118" s="94" t="s">
        <v>42</v>
      </c>
      <c r="H118" s="94"/>
      <c r="I118" s="94">
        <v>2</v>
      </c>
      <c r="J118" s="94" t="s">
        <v>3001</v>
      </c>
      <c r="K118" s="84">
        <v>101380</v>
      </c>
      <c r="L118" s="84">
        <v>235202</v>
      </c>
      <c r="M118" s="82" t="s">
        <v>3149</v>
      </c>
      <c r="N118" s="83">
        <v>2</v>
      </c>
      <c r="O118" s="94" t="s">
        <v>3001</v>
      </c>
      <c r="P118" s="76">
        <v>101380</v>
      </c>
      <c r="Q118" s="76">
        <v>235202</v>
      </c>
      <c r="R118" s="79">
        <v>23817</v>
      </c>
      <c r="S118" s="82" t="s">
        <v>3149</v>
      </c>
      <c r="T118" s="71" t="s">
        <v>4394</v>
      </c>
    </row>
    <row r="119" spans="1:20" x14ac:dyDescent="0.3">
      <c r="A119" s="60"/>
      <c r="B119" s="59" t="s">
        <v>3153</v>
      </c>
      <c r="C119" s="71" t="s">
        <v>14</v>
      </c>
      <c r="D119" s="71">
        <v>0</v>
      </c>
      <c r="E119" s="73" t="s">
        <v>2999</v>
      </c>
      <c r="F119" s="179" t="s">
        <v>3004</v>
      </c>
      <c r="G119" s="94" t="s">
        <v>42</v>
      </c>
      <c r="H119" s="94"/>
      <c r="I119" s="94">
        <v>1</v>
      </c>
      <c r="J119" s="94" t="s">
        <v>3001</v>
      </c>
      <c r="K119" s="84">
        <v>13500</v>
      </c>
      <c r="L119" s="84">
        <v>270000</v>
      </c>
      <c r="M119" s="82" t="s">
        <v>3154</v>
      </c>
      <c r="N119" s="83">
        <v>20</v>
      </c>
      <c r="O119" s="94" t="s">
        <v>3001</v>
      </c>
      <c r="P119" s="76">
        <v>13500</v>
      </c>
      <c r="Q119" s="76">
        <v>270000</v>
      </c>
      <c r="R119" s="79">
        <v>22817</v>
      </c>
      <c r="S119" s="82" t="s">
        <v>3154</v>
      </c>
      <c r="T119" s="71"/>
    </row>
    <row r="120" spans="1:20" x14ac:dyDescent="0.3">
      <c r="A120" s="60"/>
      <c r="B120" s="59" t="s">
        <v>3155</v>
      </c>
      <c r="C120" s="71" t="s">
        <v>14</v>
      </c>
      <c r="D120" s="71">
        <v>0</v>
      </c>
      <c r="E120" s="73" t="s">
        <v>2999</v>
      </c>
      <c r="F120" s="179" t="s">
        <v>3029</v>
      </c>
      <c r="G120" s="94" t="s">
        <v>42</v>
      </c>
      <c r="H120" s="94"/>
      <c r="I120" s="94">
        <v>1</v>
      </c>
      <c r="J120" s="94" t="s">
        <v>3001</v>
      </c>
      <c r="K120" s="84">
        <v>1350000</v>
      </c>
      <c r="L120" s="84">
        <v>1350000</v>
      </c>
      <c r="M120" s="82" t="s">
        <v>3156</v>
      </c>
      <c r="N120" s="83">
        <v>1</v>
      </c>
      <c r="O120" s="94" t="s">
        <v>3001</v>
      </c>
      <c r="P120" s="76">
        <v>1350000</v>
      </c>
      <c r="Q120" s="76">
        <v>1350000</v>
      </c>
      <c r="R120" s="79">
        <v>817</v>
      </c>
      <c r="S120" s="82" t="s">
        <v>3156</v>
      </c>
      <c r="T120" s="71"/>
    </row>
    <row r="121" spans="1:20" x14ac:dyDescent="0.3">
      <c r="A121" s="60"/>
      <c r="B121" s="59" t="s">
        <v>3157</v>
      </c>
      <c r="C121" s="71" t="s">
        <v>14</v>
      </c>
      <c r="D121" s="71">
        <v>0</v>
      </c>
      <c r="E121" s="73" t="s">
        <v>2999</v>
      </c>
      <c r="F121" s="179" t="s">
        <v>3032</v>
      </c>
      <c r="G121" s="94" t="s">
        <v>42</v>
      </c>
      <c r="H121" s="94"/>
      <c r="I121" s="94">
        <v>1</v>
      </c>
      <c r="J121" s="94" t="s">
        <v>3001</v>
      </c>
      <c r="K121" s="84">
        <v>990000</v>
      </c>
      <c r="L121" s="84">
        <v>990000</v>
      </c>
      <c r="M121" s="82" t="s">
        <v>3156</v>
      </c>
      <c r="N121" s="83">
        <v>1</v>
      </c>
      <c r="O121" s="94" t="s">
        <v>3001</v>
      </c>
      <c r="P121" s="76">
        <v>990000</v>
      </c>
      <c r="Q121" s="76">
        <v>990000</v>
      </c>
      <c r="R121" s="79">
        <v>617</v>
      </c>
      <c r="S121" s="82" t="s">
        <v>3156</v>
      </c>
      <c r="T121" s="71"/>
    </row>
    <row r="122" spans="1:20" x14ac:dyDescent="0.3">
      <c r="A122" s="60"/>
      <c r="B122" s="59" t="s">
        <v>3158</v>
      </c>
      <c r="C122" s="71" t="s">
        <v>14</v>
      </c>
      <c r="D122" s="71">
        <v>0</v>
      </c>
      <c r="E122" s="73" t="s">
        <v>2999</v>
      </c>
      <c r="F122" s="179" t="s">
        <v>3032</v>
      </c>
      <c r="G122" s="94" t="s">
        <v>42</v>
      </c>
      <c r="H122" s="94"/>
      <c r="I122" s="94">
        <v>1</v>
      </c>
      <c r="J122" s="94" t="s">
        <v>3001</v>
      </c>
      <c r="K122" s="84">
        <v>990000</v>
      </c>
      <c r="L122" s="84">
        <v>990000</v>
      </c>
      <c r="M122" s="82" t="s">
        <v>3156</v>
      </c>
      <c r="N122" s="83">
        <v>1</v>
      </c>
      <c r="O122" s="94" t="s">
        <v>3001</v>
      </c>
      <c r="P122" s="76">
        <v>990000</v>
      </c>
      <c r="Q122" s="76">
        <v>990000</v>
      </c>
      <c r="R122" s="79">
        <v>717</v>
      </c>
      <c r="S122" s="82" t="s">
        <v>3156</v>
      </c>
      <c r="T122" s="71"/>
    </row>
    <row r="123" spans="1:20" x14ac:dyDescent="0.3">
      <c r="A123" s="60"/>
      <c r="B123" s="59" t="s">
        <v>3159</v>
      </c>
      <c r="C123" s="71" t="s">
        <v>14</v>
      </c>
      <c r="D123" s="71">
        <v>0</v>
      </c>
      <c r="E123" s="73" t="s">
        <v>2999</v>
      </c>
      <c r="F123" s="179" t="s">
        <v>3072</v>
      </c>
      <c r="G123" s="94" t="s">
        <v>42</v>
      </c>
      <c r="H123" s="94"/>
      <c r="I123" s="94">
        <v>1</v>
      </c>
      <c r="J123" s="94" t="s">
        <v>3001</v>
      </c>
      <c r="K123" s="84">
        <v>20632235</v>
      </c>
      <c r="L123" s="84">
        <v>20632235</v>
      </c>
      <c r="M123" s="82" t="s">
        <v>3156</v>
      </c>
      <c r="N123" s="83">
        <v>1</v>
      </c>
      <c r="O123" s="94" t="s">
        <v>3001</v>
      </c>
      <c r="P123" s="76">
        <v>20632235</v>
      </c>
      <c r="Q123" s="76">
        <v>20632235</v>
      </c>
      <c r="R123" s="79">
        <v>3817</v>
      </c>
      <c r="S123" s="82" t="s">
        <v>3156</v>
      </c>
      <c r="T123" s="71"/>
    </row>
    <row r="124" spans="1:20" x14ac:dyDescent="0.3">
      <c r="A124" s="60"/>
      <c r="B124" s="59" t="s">
        <v>3160</v>
      </c>
      <c r="C124" s="71" t="s">
        <v>14</v>
      </c>
      <c r="D124" s="71">
        <v>0</v>
      </c>
      <c r="E124" s="73" t="s">
        <v>2999</v>
      </c>
      <c r="F124" s="179" t="s">
        <v>3004</v>
      </c>
      <c r="G124" s="94" t="s">
        <v>42</v>
      </c>
      <c r="H124" s="94"/>
      <c r="I124" s="94">
        <v>1</v>
      </c>
      <c r="J124" s="94" t="s">
        <v>3001</v>
      </c>
      <c r="K124" s="84">
        <v>284900</v>
      </c>
      <c r="L124" s="84">
        <v>284900</v>
      </c>
      <c r="M124" s="82" t="s">
        <v>3161</v>
      </c>
      <c r="N124" s="83">
        <v>1</v>
      </c>
      <c r="O124" s="94" t="s">
        <v>3001</v>
      </c>
      <c r="P124" s="76">
        <v>284900</v>
      </c>
      <c r="Q124" s="76">
        <v>284900</v>
      </c>
      <c r="R124" s="79">
        <v>21617</v>
      </c>
      <c r="S124" s="82" t="s">
        <v>3161</v>
      </c>
      <c r="T124" s="71"/>
    </row>
    <row r="125" spans="1:20" x14ac:dyDescent="0.3">
      <c r="A125" s="60"/>
      <c r="B125" s="59" t="s">
        <v>3162</v>
      </c>
      <c r="C125" s="71" t="s">
        <v>14</v>
      </c>
      <c r="D125" s="71">
        <v>0</v>
      </c>
      <c r="E125" s="73" t="s">
        <v>2999</v>
      </c>
      <c r="F125" s="179" t="s">
        <v>3004</v>
      </c>
      <c r="G125" s="94" t="s">
        <v>42</v>
      </c>
      <c r="H125" s="94"/>
      <c r="I125" s="94">
        <v>1</v>
      </c>
      <c r="J125" s="94" t="s">
        <v>3001</v>
      </c>
      <c r="K125" s="84">
        <v>9307</v>
      </c>
      <c r="L125" s="84">
        <v>9307</v>
      </c>
      <c r="M125" s="82" t="s">
        <v>3161</v>
      </c>
      <c r="N125" s="83">
        <v>1</v>
      </c>
      <c r="O125" s="94" t="s">
        <v>3001</v>
      </c>
      <c r="P125" s="76">
        <v>9307</v>
      </c>
      <c r="Q125" s="76">
        <v>9307</v>
      </c>
      <c r="R125" s="79">
        <v>21617</v>
      </c>
      <c r="S125" s="82" t="s">
        <v>3161</v>
      </c>
      <c r="T125" s="71"/>
    </row>
    <row r="126" spans="1:20" x14ac:dyDescent="0.3">
      <c r="A126" s="60"/>
      <c r="B126" s="59" t="s">
        <v>3163</v>
      </c>
      <c r="C126" s="71" t="s">
        <v>14</v>
      </c>
      <c r="D126" s="71">
        <v>0</v>
      </c>
      <c r="E126" s="73" t="s">
        <v>2999</v>
      </c>
      <c r="F126" s="179" t="s">
        <v>3004</v>
      </c>
      <c r="G126" s="94" t="s">
        <v>42</v>
      </c>
      <c r="H126" s="94"/>
      <c r="I126" s="94">
        <v>1</v>
      </c>
      <c r="J126" s="94" t="s">
        <v>3001</v>
      </c>
      <c r="K126" s="84">
        <v>125093</v>
      </c>
      <c r="L126" s="84">
        <v>125093</v>
      </c>
      <c r="M126" s="82" t="s">
        <v>3161</v>
      </c>
      <c r="N126" s="83">
        <v>1</v>
      </c>
      <c r="O126" s="94" t="s">
        <v>3001</v>
      </c>
      <c r="P126" s="76">
        <v>125093</v>
      </c>
      <c r="Q126" s="76">
        <v>125093</v>
      </c>
      <c r="R126" s="79">
        <v>21617</v>
      </c>
      <c r="S126" s="82" t="s">
        <v>3161</v>
      </c>
      <c r="T126" s="71"/>
    </row>
    <row r="127" spans="1:20" x14ac:dyDescent="0.3">
      <c r="A127" s="60"/>
      <c r="B127" s="59" t="s">
        <v>3164</v>
      </c>
      <c r="C127" s="71" t="s">
        <v>14</v>
      </c>
      <c r="D127" s="71">
        <v>0</v>
      </c>
      <c r="E127" s="73" t="s">
        <v>2999</v>
      </c>
      <c r="F127" s="179" t="s">
        <v>3032</v>
      </c>
      <c r="G127" s="94" t="s">
        <v>42</v>
      </c>
      <c r="H127" s="94"/>
      <c r="I127" s="94">
        <v>1</v>
      </c>
      <c r="J127" s="94" t="s">
        <v>3001</v>
      </c>
      <c r="K127" s="84">
        <v>990000</v>
      </c>
      <c r="L127" s="84">
        <v>990000</v>
      </c>
      <c r="M127" s="82" t="s">
        <v>3161</v>
      </c>
      <c r="N127" s="83">
        <v>1</v>
      </c>
      <c r="O127" s="94" t="s">
        <v>3001</v>
      </c>
      <c r="P127" s="76">
        <v>990000</v>
      </c>
      <c r="Q127" s="76">
        <v>990000</v>
      </c>
      <c r="R127" s="79">
        <v>617</v>
      </c>
      <c r="S127" s="82" t="s">
        <v>3161</v>
      </c>
      <c r="T127" s="71"/>
    </row>
    <row r="128" spans="1:20" x14ac:dyDescent="0.3">
      <c r="A128" s="60"/>
      <c r="B128" s="59" t="s">
        <v>3165</v>
      </c>
      <c r="C128" s="71" t="s">
        <v>14</v>
      </c>
      <c r="D128" s="71">
        <v>0</v>
      </c>
      <c r="E128" s="73" t="s">
        <v>2999</v>
      </c>
      <c r="F128" s="179" t="s">
        <v>3000</v>
      </c>
      <c r="G128" s="94" t="s">
        <v>42</v>
      </c>
      <c r="H128" s="94"/>
      <c r="I128" s="94">
        <v>1</v>
      </c>
      <c r="J128" s="94" t="s">
        <v>3001</v>
      </c>
      <c r="K128" s="84">
        <v>1260000</v>
      </c>
      <c r="L128" s="84">
        <v>1260000</v>
      </c>
      <c r="M128" s="82" t="s">
        <v>3161</v>
      </c>
      <c r="N128" s="83">
        <v>1</v>
      </c>
      <c r="O128" s="94" t="s">
        <v>3001</v>
      </c>
      <c r="P128" s="76">
        <v>1260000</v>
      </c>
      <c r="Q128" s="76">
        <v>1260000</v>
      </c>
      <c r="R128" s="79">
        <v>317</v>
      </c>
      <c r="S128" s="82" t="s">
        <v>3161</v>
      </c>
      <c r="T128" s="71"/>
    </row>
    <row r="129" spans="1:20" x14ac:dyDescent="0.3">
      <c r="A129" s="60"/>
      <c r="B129" s="59" t="s">
        <v>3166</v>
      </c>
      <c r="C129" s="71" t="s">
        <v>14</v>
      </c>
      <c r="D129" s="71">
        <v>0</v>
      </c>
      <c r="E129" s="73" t="s">
        <v>2999</v>
      </c>
      <c r="F129" s="179" t="s">
        <v>3004</v>
      </c>
      <c r="G129" s="94" t="s">
        <v>42</v>
      </c>
      <c r="H129" s="94"/>
      <c r="I129" s="94">
        <v>1</v>
      </c>
      <c r="J129" s="94" t="s">
        <v>3001</v>
      </c>
      <c r="K129" s="84">
        <v>1200000</v>
      </c>
      <c r="L129" s="84">
        <v>1200000</v>
      </c>
      <c r="M129" s="82" t="s">
        <v>3167</v>
      </c>
      <c r="N129" s="83">
        <v>1</v>
      </c>
      <c r="O129" s="94" t="s">
        <v>3001</v>
      </c>
      <c r="P129" s="76">
        <v>1200000</v>
      </c>
      <c r="Q129" s="76">
        <v>1200000</v>
      </c>
      <c r="R129" s="79">
        <v>25117</v>
      </c>
      <c r="S129" s="82" t="s">
        <v>3167</v>
      </c>
      <c r="T129" s="71"/>
    </row>
    <row r="130" spans="1:20" x14ac:dyDescent="0.3">
      <c r="A130" s="60"/>
      <c r="B130" s="59" t="s">
        <v>3168</v>
      </c>
      <c r="C130" s="71" t="s">
        <v>14</v>
      </c>
      <c r="D130" s="71">
        <v>0</v>
      </c>
      <c r="E130" s="73" t="s">
        <v>2999</v>
      </c>
      <c r="F130" s="179" t="s">
        <v>3032</v>
      </c>
      <c r="G130" s="94" t="s">
        <v>42</v>
      </c>
      <c r="H130" s="94"/>
      <c r="I130" s="94">
        <v>110</v>
      </c>
      <c r="J130" s="94" t="s">
        <v>3001</v>
      </c>
      <c r="K130" s="84">
        <v>15454.55</v>
      </c>
      <c r="L130" s="84">
        <v>1700001</v>
      </c>
      <c r="M130" s="82" t="s">
        <v>3167</v>
      </c>
      <c r="N130" s="83">
        <v>110</v>
      </c>
      <c r="O130" s="94" t="s">
        <v>3001</v>
      </c>
      <c r="P130" s="76">
        <v>15455</v>
      </c>
      <c r="Q130" s="76">
        <v>1700001</v>
      </c>
      <c r="R130" s="79">
        <v>25117</v>
      </c>
      <c r="S130" s="82" t="s">
        <v>3167</v>
      </c>
      <c r="T130" s="71"/>
    </row>
    <row r="131" spans="1:20" x14ac:dyDescent="0.3">
      <c r="A131" s="60"/>
      <c r="B131" s="59" t="s">
        <v>3169</v>
      </c>
      <c r="C131" s="71" t="s">
        <v>14</v>
      </c>
      <c r="D131" s="71">
        <v>0</v>
      </c>
      <c r="E131" s="73" t="s">
        <v>2999</v>
      </c>
      <c r="F131" s="179" t="s">
        <v>3032</v>
      </c>
      <c r="G131" s="94" t="s">
        <v>42</v>
      </c>
      <c r="H131" s="94"/>
      <c r="I131" s="94">
        <v>1</v>
      </c>
      <c r="J131" s="94" t="s">
        <v>3001</v>
      </c>
      <c r="K131" s="84">
        <v>899999</v>
      </c>
      <c r="L131" s="84">
        <v>899999</v>
      </c>
      <c r="M131" s="82" t="s">
        <v>3167</v>
      </c>
      <c r="N131" s="83">
        <v>1</v>
      </c>
      <c r="O131" s="94" t="s">
        <v>3001</v>
      </c>
      <c r="P131" s="76">
        <v>899999</v>
      </c>
      <c r="Q131" s="76">
        <v>899999</v>
      </c>
      <c r="R131" s="79">
        <v>25117</v>
      </c>
      <c r="S131" s="82" t="s">
        <v>3167</v>
      </c>
      <c r="T131" s="71"/>
    </row>
    <row r="132" spans="1:20" x14ac:dyDescent="0.3">
      <c r="A132" s="60"/>
      <c r="B132" s="59" t="s">
        <v>3170</v>
      </c>
      <c r="C132" s="71" t="s">
        <v>14</v>
      </c>
      <c r="D132" s="71">
        <v>0</v>
      </c>
      <c r="E132" s="73" t="s">
        <v>2999</v>
      </c>
      <c r="F132" s="179" t="s">
        <v>3043</v>
      </c>
      <c r="G132" s="94" t="s">
        <v>42</v>
      </c>
      <c r="H132" s="94"/>
      <c r="I132" s="94">
        <v>1998</v>
      </c>
      <c r="J132" s="94" t="s">
        <v>3001</v>
      </c>
      <c r="K132" s="84">
        <v>50</v>
      </c>
      <c r="L132" s="84">
        <v>999900</v>
      </c>
      <c r="M132" s="82" t="s">
        <v>3171</v>
      </c>
      <c r="N132" s="83">
        <v>19998</v>
      </c>
      <c r="O132" s="94" t="s">
        <v>3001</v>
      </c>
      <c r="P132" s="76">
        <v>50</v>
      </c>
      <c r="Q132" s="76">
        <v>999900</v>
      </c>
      <c r="R132" s="79">
        <v>17417</v>
      </c>
      <c r="S132" s="82" t="s">
        <v>3171</v>
      </c>
      <c r="T132" s="71"/>
    </row>
    <row r="133" spans="1:20" x14ac:dyDescent="0.3">
      <c r="A133" s="60"/>
      <c r="B133" s="59" t="s">
        <v>3172</v>
      </c>
      <c r="C133" s="71" t="s">
        <v>14</v>
      </c>
      <c r="D133" s="71">
        <v>0</v>
      </c>
      <c r="E133" s="73" t="s">
        <v>2999</v>
      </c>
      <c r="F133" s="179" t="s">
        <v>3043</v>
      </c>
      <c r="G133" s="94" t="s">
        <v>42</v>
      </c>
      <c r="H133" s="94"/>
      <c r="I133" s="94">
        <v>32</v>
      </c>
      <c r="J133" s="94" t="s">
        <v>3001</v>
      </c>
      <c r="K133" s="84">
        <v>5000</v>
      </c>
      <c r="L133" s="84">
        <v>160000</v>
      </c>
      <c r="M133" s="82" t="s">
        <v>3171</v>
      </c>
      <c r="N133" s="83">
        <v>32</v>
      </c>
      <c r="O133" s="94" t="s">
        <v>3001</v>
      </c>
      <c r="P133" s="76">
        <v>5000</v>
      </c>
      <c r="Q133" s="76">
        <v>160000</v>
      </c>
      <c r="R133" s="79">
        <v>17417</v>
      </c>
      <c r="S133" s="82" t="s">
        <v>3171</v>
      </c>
      <c r="T133" s="71"/>
    </row>
    <row r="134" spans="1:20" x14ac:dyDescent="0.3">
      <c r="A134" s="60"/>
      <c r="B134" s="59" t="s">
        <v>3173</v>
      </c>
      <c r="C134" s="71" t="s">
        <v>14</v>
      </c>
      <c r="D134" s="71">
        <v>0</v>
      </c>
      <c r="E134" s="73" t="s">
        <v>2999</v>
      </c>
      <c r="F134" s="179" t="s">
        <v>3043</v>
      </c>
      <c r="G134" s="94" t="s">
        <v>42</v>
      </c>
      <c r="H134" s="94"/>
      <c r="I134" s="94">
        <v>282</v>
      </c>
      <c r="J134" s="94" t="s">
        <v>3001</v>
      </c>
      <c r="K134" s="84">
        <v>300</v>
      </c>
      <c r="L134" s="84">
        <v>84600</v>
      </c>
      <c r="M134" s="82" t="s">
        <v>3171</v>
      </c>
      <c r="N134" s="83">
        <v>282</v>
      </c>
      <c r="O134" s="94" t="s">
        <v>3001</v>
      </c>
      <c r="P134" s="76">
        <v>300</v>
      </c>
      <c r="Q134" s="76">
        <v>84600</v>
      </c>
      <c r="R134" s="79">
        <v>17417</v>
      </c>
      <c r="S134" s="82" t="s">
        <v>3171</v>
      </c>
      <c r="T134" s="71"/>
    </row>
    <row r="135" spans="1:20" x14ac:dyDescent="0.3">
      <c r="A135" s="60"/>
      <c r="B135" s="59" t="s">
        <v>3174</v>
      </c>
      <c r="C135" s="71" t="s">
        <v>14</v>
      </c>
      <c r="D135" s="71">
        <v>0</v>
      </c>
      <c r="E135" s="73" t="s">
        <v>2999</v>
      </c>
      <c r="F135" s="179" t="s">
        <v>3004</v>
      </c>
      <c r="G135" s="94" t="s">
        <v>42</v>
      </c>
      <c r="H135" s="94"/>
      <c r="I135" s="94">
        <v>1</v>
      </c>
      <c r="J135" s="94" t="s">
        <v>3001</v>
      </c>
      <c r="K135" s="84">
        <v>1072000</v>
      </c>
      <c r="L135" s="84">
        <v>1072000</v>
      </c>
      <c r="M135" s="82" t="s">
        <v>3171</v>
      </c>
      <c r="N135" s="83">
        <v>1</v>
      </c>
      <c r="O135" s="94" t="s">
        <v>3001</v>
      </c>
      <c r="P135" s="76">
        <v>1072000</v>
      </c>
      <c r="Q135" s="76">
        <v>1072000</v>
      </c>
      <c r="R135" s="79">
        <v>25517</v>
      </c>
      <c r="S135" s="82" t="s">
        <v>3171</v>
      </c>
      <c r="T135" s="71"/>
    </row>
    <row r="136" spans="1:20" x14ac:dyDescent="0.3">
      <c r="A136" s="60"/>
      <c r="B136" s="59" t="s">
        <v>3175</v>
      </c>
      <c r="C136" s="71" t="s">
        <v>14</v>
      </c>
      <c r="D136" s="71">
        <v>0</v>
      </c>
      <c r="E136" s="73" t="s">
        <v>2999</v>
      </c>
      <c r="F136" s="179" t="s">
        <v>3007</v>
      </c>
      <c r="G136" s="94" t="s">
        <v>42</v>
      </c>
      <c r="H136" s="94"/>
      <c r="I136" s="94">
        <v>1</v>
      </c>
      <c r="J136" s="94" t="s">
        <v>3001</v>
      </c>
      <c r="K136" s="84">
        <v>688653</v>
      </c>
      <c r="L136" s="84">
        <v>688653</v>
      </c>
      <c r="M136" s="82" t="s">
        <v>3176</v>
      </c>
      <c r="N136" s="83">
        <v>1</v>
      </c>
      <c r="O136" s="94" t="s">
        <v>3001</v>
      </c>
      <c r="P136" s="76">
        <v>688653</v>
      </c>
      <c r="Q136" s="76">
        <v>688653</v>
      </c>
      <c r="R136" s="79">
        <v>4717</v>
      </c>
      <c r="S136" s="82" t="s">
        <v>3176</v>
      </c>
      <c r="T136" s="71"/>
    </row>
    <row r="137" spans="1:20" x14ac:dyDescent="0.3">
      <c r="A137" s="60"/>
      <c r="B137" s="59" t="s">
        <v>3177</v>
      </c>
      <c r="C137" s="71" t="s">
        <v>14</v>
      </c>
      <c r="D137" s="71">
        <v>0</v>
      </c>
      <c r="E137" s="73" t="s">
        <v>2999</v>
      </c>
      <c r="F137" s="179" t="s">
        <v>3007</v>
      </c>
      <c r="G137" s="94" t="s">
        <v>42</v>
      </c>
      <c r="H137" s="94"/>
      <c r="I137" s="94">
        <v>1</v>
      </c>
      <c r="J137" s="94" t="s">
        <v>3001</v>
      </c>
      <c r="K137" s="84">
        <v>688653</v>
      </c>
      <c r="L137" s="84">
        <v>688653</v>
      </c>
      <c r="M137" s="82" t="s">
        <v>3176</v>
      </c>
      <c r="N137" s="83">
        <v>1</v>
      </c>
      <c r="O137" s="94" t="s">
        <v>3001</v>
      </c>
      <c r="P137" s="76">
        <v>688653</v>
      </c>
      <c r="Q137" s="76">
        <v>688653</v>
      </c>
      <c r="R137" s="79">
        <v>4717</v>
      </c>
      <c r="S137" s="82" t="s">
        <v>3176</v>
      </c>
      <c r="T137" s="71"/>
    </row>
    <row r="138" spans="1:20" x14ac:dyDescent="0.3">
      <c r="A138" s="60"/>
      <c r="B138" s="59" t="s">
        <v>3178</v>
      </c>
      <c r="C138" s="71" t="s">
        <v>14</v>
      </c>
      <c r="D138" s="71">
        <v>0</v>
      </c>
      <c r="E138" s="73" t="s">
        <v>2999</v>
      </c>
      <c r="F138" s="179" t="s">
        <v>3007</v>
      </c>
      <c r="G138" s="94" t="s">
        <v>42</v>
      </c>
      <c r="H138" s="94"/>
      <c r="I138" s="94">
        <v>1</v>
      </c>
      <c r="J138" s="94" t="s">
        <v>3001</v>
      </c>
      <c r="K138" s="84">
        <v>1117053</v>
      </c>
      <c r="L138" s="84">
        <v>1117053</v>
      </c>
      <c r="M138" s="82" t="s">
        <v>3176</v>
      </c>
      <c r="N138" s="83">
        <v>1</v>
      </c>
      <c r="O138" s="94" t="s">
        <v>3001</v>
      </c>
      <c r="P138" s="76">
        <v>1117053</v>
      </c>
      <c r="Q138" s="76">
        <v>1117053</v>
      </c>
      <c r="R138" s="79">
        <v>4717</v>
      </c>
      <c r="S138" s="82" t="s">
        <v>3176</v>
      </c>
      <c r="T138" s="71"/>
    </row>
    <row r="139" spans="1:20" x14ac:dyDescent="0.3">
      <c r="A139" s="60"/>
      <c r="B139" s="59" t="s">
        <v>3179</v>
      </c>
      <c r="C139" s="71" t="s">
        <v>14</v>
      </c>
      <c r="D139" s="71">
        <v>0</v>
      </c>
      <c r="E139" s="73" t="s">
        <v>2999</v>
      </c>
      <c r="F139" s="179" t="s">
        <v>3019</v>
      </c>
      <c r="G139" s="94" t="s">
        <v>42</v>
      </c>
      <c r="H139" s="94"/>
      <c r="I139" s="94">
        <v>1</v>
      </c>
      <c r="J139" s="94" t="s">
        <v>3001</v>
      </c>
      <c r="K139" s="84">
        <v>29500</v>
      </c>
      <c r="L139" s="84">
        <v>29500</v>
      </c>
      <c r="M139" s="82" t="s">
        <v>3176</v>
      </c>
      <c r="N139" s="83">
        <v>1</v>
      </c>
      <c r="O139" s="94" t="s">
        <v>3001</v>
      </c>
      <c r="P139" s="76">
        <v>29500</v>
      </c>
      <c r="Q139" s="76">
        <v>29500</v>
      </c>
      <c r="R139" s="79">
        <v>4717</v>
      </c>
      <c r="S139" s="82" t="s">
        <v>3176</v>
      </c>
      <c r="T139" s="71"/>
    </row>
    <row r="140" spans="1:20" x14ac:dyDescent="0.3">
      <c r="A140" s="60"/>
      <c r="B140" s="59" t="s">
        <v>3180</v>
      </c>
      <c r="C140" s="71" t="s">
        <v>14</v>
      </c>
      <c r="D140" s="71">
        <v>0</v>
      </c>
      <c r="E140" s="73" t="s">
        <v>2999</v>
      </c>
      <c r="F140" s="179" t="s">
        <v>3019</v>
      </c>
      <c r="G140" s="94" t="s">
        <v>42</v>
      </c>
      <c r="H140" s="94"/>
      <c r="I140" s="94">
        <v>1</v>
      </c>
      <c r="J140" s="94" t="s">
        <v>3001</v>
      </c>
      <c r="K140" s="84">
        <v>29500</v>
      </c>
      <c r="L140" s="84">
        <v>29500</v>
      </c>
      <c r="M140" s="82" t="s">
        <v>3176</v>
      </c>
      <c r="N140" s="83">
        <v>1</v>
      </c>
      <c r="O140" s="94" t="s">
        <v>3001</v>
      </c>
      <c r="P140" s="76">
        <v>29500</v>
      </c>
      <c r="Q140" s="76">
        <v>29500</v>
      </c>
      <c r="R140" s="79">
        <v>4717</v>
      </c>
      <c r="S140" s="82" t="s">
        <v>3176</v>
      </c>
      <c r="T140" s="71"/>
    </row>
    <row r="141" spans="1:20" x14ac:dyDescent="0.3">
      <c r="A141" s="60"/>
      <c r="B141" s="59" t="s">
        <v>3181</v>
      </c>
      <c r="C141" s="71" t="s">
        <v>14</v>
      </c>
      <c r="D141" s="71">
        <v>0</v>
      </c>
      <c r="E141" s="73" t="s">
        <v>2999</v>
      </c>
      <c r="F141" s="179" t="s">
        <v>3019</v>
      </c>
      <c r="G141" s="94" t="s">
        <v>42</v>
      </c>
      <c r="H141" s="94"/>
      <c r="I141" s="94">
        <v>1</v>
      </c>
      <c r="J141" s="94" t="s">
        <v>3001</v>
      </c>
      <c r="K141" s="84">
        <v>29500</v>
      </c>
      <c r="L141" s="84">
        <v>29500</v>
      </c>
      <c r="M141" s="82" t="s">
        <v>3176</v>
      </c>
      <c r="N141" s="83">
        <v>1</v>
      </c>
      <c r="O141" s="94" t="s">
        <v>3001</v>
      </c>
      <c r="P141" s="76">
        <v>29500</v>
      </c>
      <c r="Q141" s="76">
        <v>29500</v>
      </c>
      <c r="R141" s="79">
        <v>4717</v>
      </c>
      <c r="S141" s="82" t="s">
        <v>3176</v>
      </c>
      <c r="T141" s="71"/>
    </row>
    <row r="142" spans="1:20" x14ac:dyDescent="0.3">
      <c r="A142" s="60"/>
      <c r="B142" s="59" t="s">
        <v>3182</v>
      </c>
      <c r="C142" s="71" t="s">
        <v>14</v>
      </c>
      <c r="D142" s="71">
        <v>0</v>
      </c>
      <c r="E142" s="73" t="s">
        <v>2999</v>
      </c>
      <c r="F142" s="179" t="s">
        <v>3183</v>
      </c>
      <c r="G142" s="94" t="s">
        <v>42</v>
      </c>
      <c r="H142" s="94"/>
      <c r="I142" s="94">
        <v>3</v>
      </c>
      <c r="J142" s="94" t="s">
        <v>3001</v>
      </c>
      <c r="K142" s="84">
        <v>650000</v>
      </c>
      <c r="L142" s="84">
        <v>2320500</v>
      </c>
      <c r="M142" s="82" t="s">
        <v>3176</v>
      </c>
      <c r="N142" s="83">
        <v>3</v>
      </c>
      <c r="O142" s="94" t="s">
        <v>3001</v>
      </c>
      <c r="P142" s="76">
        <v>650000</v>
      </c>
      <c r="Q142" s="76">
        <v>2320500</v>
      </c>
      <c r="R142" s="79">
        <v>26917</v>
      </c>
      <c r="S142" s="82" t="s">
        <v>3176</v>
      </c>
      <c r="T142" s="71"/>
    </row>
    <row r="143" spans="1:20" x14ac:dyDescent="0.3">
      <c r="A143" s="60"/>
      <c r="B143" s="59" t="s">
        <v>3184</v>
      </c>
      <c r="C143" s="71" t="s">
        <v>14</v>
      </c>
      <c r="D143" s="71">
        <v>0</v>
      </c>
      <c r="E143" s="73" t="s">
        <v>2999</v>
      </c>
      <c r="F143" s="179" t="s">
        <v>3029</v>
      </c>
      <c r="G143" s="94" t="s">
        <v>42</v>
      </c>
      <c r="H143" s="94"/>
      <c r="I143" s="94">
        <v>1</v>
      </c>
      <c r="J143" s="94" t="s">
        <v>3001</v>
      </c>
      <c r="K143" s="84">
        <v>1100000</v>
      </c>
      <c r="L143" s="84">
        <v>1100000</v>
      </c>
      <c r="M143" s="82" t="s">
        <v>3185</v>
      </c>
      <c r="N143" s="83">
        <v>1</v>
      </c>
      <c r="O143" s="94" t="s">
        <v>3001</v>
      </c>
      <c r="P143" s="76">
        <v>1100000</v>
      </c>
      <c r="Q143" s="76">
        <v>1100000</v>
      </c>
      <c r="R143" s="79">
        <v>24217</v>
      </c>
      <c r="S143" s="82" t="s">
        <v>3185</v>
      </c>
      <c r="T143" s="71"/>
    </row>
    <row r="144" spans="1:20" x14ac:dyDescent="0.3">
      <c r="A144" s="60"/>
      <c r="B144" s="59" t="s">
        <v>3186</v>
      </c>
      <c r="C144" s="71" t="s">
        <v>14</v>
      </c>
      <c r="D144" s="71">
        <v>0</v>
      </c>
      <c r="E144" s="73" t="s">
        <v>2999</v>
      </c>
      <c r="F144" s="179" t="s">
        <v>3004</v>
      </c>
      <c r="G144" s="94" t="s">
        <v>42</v>
      </c>
      <c r="H144" s="94"/>
      <c r="I144" s="94">
        <v>39</v>
      </c>
      <c r="J144" s="94" t="s">
        <v>3001</v>
      </c>
      <c r="K144" s="84">
        <v>23500</v>
      </c>
      <c r="L144" s="84">
        <v>916500</v>
      </c>
      <c r="M144" s="82" t="s">
        <v>3187</v>
      </c>
      <c r="N144" s="83">
        <v>39</v>
      </c>
      <c r="O144" s="94" t="s">
        <v>3001</v>
      </c>
      <c r="P144" s="76">
        <v>23500</v>
      </c>
      <c r="Q144" s="76">
        <v>916500</v>
      </c>
      <c r="R144" s="79">
        <v>6717</v>
      </c>
      <c r="S144" s="82" t="s">
        <v>3187</v>
      </c>
      <c r="T144" s="71"/>
    </row>
    <row r="145" spans="1:20" x14ac:dyDescent="0.3">
      <c r="A145" s="60"/>
      <c r="B145" s="59" t="s">
        <v>3188</v>
      </c>
      <c r="C145" s="71" t="s">
        <v>14</v>
      </c>
      <c r="D145" s="71">
        <v>0</v>
      </c>
      <c r="E145" s="73" t="s">
        <v>2999</v>
      </c>
      <c r="F145" s="179" t="s">
        <v>3004</v>
      </c>
      <c r="G145" s="94" t="s">
        <v>42</v>
      </c>
      <c r="H145" s="94"/>
      <c r="I145" s="94">
        <v>47</v>
      </c>
      <c r="J145" s="94" t="s">
        <v>3001</v>
      </c>
      <c r="K145" s="84">
        <v>23500</v>
      </c>
      <c r="L145" s="84">
        <v>1104500</v>
      </c>
      <c r="M145" s="82" t="s">
        <v>3187</v>
      </c>
      <c r="N145" s="83">
        <v>47</v>
      </c>
      <c r="O145" s="94" t="s">
        <v>3001</v>
      </c>
      <c r="P145" s="76">
        <v>23500</v>
      </c>
      <c r="Q145" s="76">
        <v>1104500</v>
      </c>
      <c r="R145" s="79">
        <v>6717</v>
      </c>
      <c r="S145" s="82" t="s">
        <v>3187</v>
      </c>
      <c r="T145" s="71"/>
    </row>
    <row r="146" spans="1:20" x14ac:dyDescent="0.3">
      <c r="A146" s="60"/>
      <c r="B146" s="59" t="s">
        <v>3189</v>
      </c>
      <c r="C146" s="71" t="s">
        <v>14</v>
      </c>
      <c r="D146" s="71">
        <v>0</v>
      </c>
      <c r="E146" s="73" t="s">
        <v>2999</v>
      </c>
      <c r="F146" s="179" t="s">
        <v>3004</v>
      </c>
      <c r="G146" s="94" t="s">
        <v>42</v>
      </c>
      <c r="H146" s="94"/>
      <c r="I146" s="94">
        <v>39</v>
      </c>
      <c r="J146" s="94" t="s">
        <v>3001</v>
      </c>
      <c r="K146" s="84">
        <v>15000</v>
      </c>
      <c r="L146" s="84">
        <v>585000</v>
      </c>
      <c r="M146" s="82" t="s">
        <v>3187</v>
      </c>
      <c r="N146" s="83">
        <v>39</v>
      </c>
      <c r="O146" s="94" t="s">
        <v>3001</v>
      </c>
      <c r="P146" s="76">
        <v>15000</v>
      </c>
      <c r="Q146" s="76">
        <v>585000</v>
      </c>
      <c r="R146" s="79">
        <v>6717</v>
      </c>
      <c r="S146" s="82" t="s">
        <v>3187</v>
      </c>
      <c r="T146" s="71"/>
    </row>
    <row r="147" spans="1:20" x14ac:dyDescent="0.3">
      <c r="A147" s="60"/>
      <c r="B147" s="59" t="s">
        <v>3190</v>
      </c>
      <c r="C147" s="71" t="s">
        <v>14</v>
      </c>
      <c r="D147" s="71">
        <v>0</v>
      </c>
      <c r="E147" s="73" t="s">
        <v>2999</v>
      </c>
      <c r="F147" s="179" t="s">
        <v>3004</v>
      </c>
      <c r="G147" s="94" t="s">
        <v>42</v>
      </c>
      <c r="H147" s="94"/>
      <c r="I147" s="94">
        <v>47</v>
      </c>
      <c r="J147" s="94" t="s">
        <v>3001</v>
      </c>
      <c r="K147" s="84">
        <v>15000</v>
      </c>
      <c r="L147" s="84">
        <v>705000</v>
      </c>
      <c r="M147" s="82" t="s">
        <v>3187</v>
      </c>
      <c r="N147" s="83">
        <v>47</v>
      </c>
      <c r="O147" s="94" t="s">
        <v>3001</v>
      </c>
      <c r="P147" s="76">
        <v>15000</v>
      </c>
      <c r="Q147" s="76">
        <v>705000</v>
      </c>
      <c r="R147" s="79">
        <v>6717</v>
      </c>
      <c r="S147" s="82" t="s">
        <v>3187</v>
      </c>
      <c r="T147" s="71"/>
    </row>
    <row r="148" spans="1:20" x14ac:dyDescent="0.3">
      <c r="A148" s="60"/>
      <c r="B148" s="59" t="s">
        <v>3191</v>
      </c>
      <c r="C148" s="71" t="s">
        <v>14</v>
      </c>
      <c r="D148" s="71">
        <v>0</v>
      </c>
      <c r="E148" s="73" t="s">
        <v>2999</v>
      </c>
      <c r="F148" s="179" t="s">
        <v>3004</v>
      </c>
      <c r="G148" s="94" t="s">
        <v>42</v>
      </c>
      <c r="H148" s="94"/>
      <c r="I148" s="94">
        <v>1</v>
      </c>
      <c r="J148" s="94" t="s">
        <v>3001</v>
      </c>
      <c r="K148" s="84">
        <v>250000</v>
      </c>
      <c r="L148" s="84">
        <v>250000</v>
      </c>
      <c r="M148" s="82" t="s">
        <v>3192</v>
      </c>
      <c r="N148" s="83">
        <v>1</v>
      </c>
      <c r="O148" s="94" t="s">
        <v>3001</v>
      </c>
      <c r="P148" s="76">
        <v>250000</v>
      </c>
      <c r="Q148" s="76">
        <v>250000</v>
      </c>
      <c r="R148" s="79">
        <v>28117</v>
      </c>
      <c r="S148" s="82" t="s">
        <v>3192</v>
      </c>
      <c r="T148" s="71"/>
    </row>
    <row r="149" spans="1:20" x14ac:dyDescent="0.3">
      <c r="A149" s="60"/>
      <c r="B149" s="59" t="s">
        <v>3193</v>
      </c>
      <c r="C149" s="71" t="s">
        <v>14</v>
      </c>
      <c r="D149" s="71">
        <v>0</v>
      </c>
      <c r="E149" s="73" t="s">
        <v>2999</v>
      </c>
      <c r="F149" s="179" t="s">
        <v>3004</v>
      </c>
      <c r="G149" s="94" t="s">
        <v>42</v>
      </c>
      <c r="H149" s="94"/>
      <c r="I149" s="94">
        <v>1</v>
      </c>
      <c r="J149" s="94" t="s">
        <v>3001</v>
      </c>
      <c r="K149" s="84">
        <v>1070000</v>
      </c>
      <c r="L149" s="84">
        <v>1070000</v>
      </c>
      <c r="M149" s="82" t="s">
        <v>3192</v>
      </c>
      <c r="N149" s="83">
        <v>1</v>
      </c>
      <c r="O149" s="94" t="s">
        <v>3001</v>
      </c>
      <c r="P149" s="76">
        <v>1070000</v>
      </c>
      <c r="Q149" s="76">
        <v>1070000</v>
      </c>
      <c r="R149" s="79">
        <v>4617</v>
      </c>
      <c r="S149" s="82" t="s">
        <v>3192</v>
      </c>
      <c r="T149" s="71"/>
    </row>
    <row r="150" spans="1:20" x14ac:dyDescent="0.3">
      <c r="A150" s="60"/>
      <c r="B150" s="59" t="s">
        <v>3194</v>
      </c>
      <c r="C150" s="71" t="s">
        <v>14</v>
      </c>
      <c r="D150" s="71">
        <v>0</v>
      </c>
      <c r="E150" s="73" t="s">
        <v>2999</v>
      </c>
      <c r="F150" s="179" t="s">
        <v>3004</v>
      </c>
      <c r="G150" s="94" t="s">
        <v>42</v>
      </c>
      <c r="H150" s="94"/>
      <c r="I150" s="94">
        <v>1</v>
      </c>
      <c r="J150" s="94" t="s">
        <v>3001</v>
      </c>
      <c r="K150" s="84">
        <v>1070000</v>
      </c>
      <c r="L150" s="84">
        <v>1070000</v>
      </c>
      <c r="M150" s="82" t="s">
        <v>3192</v>
      </c>
      <c r="N150" s="83">
        <v>1</v>
      </c>
      <c r="O150" s="94" t="s">
        <v>3001</v>
      </c>
      <c r="P150" s="76">
        <v>1070000</v>
      </c>
      <c r="Q150" s="76">
        <v>1070000</v>
      </c>
      <c r="R150" s="79">
        <v>4617</v>
      </c>
      <c r="S150" s="82" t="s">
        <v>3192</v>
      </c>
      <c r="T150" s="71"/>
    </row>
    <row r="151" spans="1:20" x14ac:dyDescent="0.3">
      <c r="A151" s="60"/>
      <c r="B151" s="59" t="s">
        <v>3195</v>
      </c>
      <c r="C151" s="71" t="s">
        <v>14</v>
      </c>
      <c r="D151" s="71">
        <v>0</v>
      </c>
      <c r="E151" s="73" t="s">
        <v>2999</v>
      </c>
      <c r="F151" s="179" t="s">
        <v>3032</v>
      </c>
      <c r="G151" s="94" t="s">
        <v>42</v>
      </c>
      <c r="H151" s="94"/>
      <c r="I151" s="94">
        <v>1</v>
      </c>
      <c r="J151" s="94" t="s">
        <v>3001</v>
      </c>
      <c r="K151" s="84">
        <v>726000</v>
      </c>
      <c r="L151" s="84">
        <v>726000</v>
      </c>
      <c r="M151" s="82" t="s">
        <v>3192</v>
      </c>
      <c r="N151" s="83">
        <v>1</v>
      </c>
      <c r="O151" s="94" t="s">
        <v>3001</v>
      </c>
      <c r="P151" s="76">
        <v>726000</v>
      </c>
      <c r="Q151" s="76">
        <v>726000</v>
      </c>
      <c r="R151" s="79">
        <v>617</v>
      </c>
      <c r="S151" s="82" t="s">
        <v>3192</v>
      </c>
      <c r="T151" s="71"/>
    </row>
    <row r="152" spans="1:20" x14ac:dyDescent="0.3">
      <c r="A152" s="60"/>
      <c r="B152" s="59" t="s">
        <v>3196</v>
      </c>
      <c r="C152" s="71" t="s">
        <v>14</v>
      </c>
      <c r="D152" s="71">
        <v>0</v>
      </c>
      <c r="E152" s="73" t="s">
        <v>2999</v>
      </c>
      <c r="F152" s="179" t="s">
        <v>3032</v>
      </c>
      <c r="G152" s="94" t="s">
        <v>42</v>
      </c>
      <c r="H152" s="94"/>
      <c r="I152" s="94">
        <v>1</v>
      </c>
      <c r="J152" s="94" t="s">
        <v>3001</v>
      </c>
      <c r="K152" s="84">
        <v>726000</v>
      </c>
      <c r="L152" s="84">
        <v>726000</v>
      </c>
      <c r="M152" s="82" t="s">
        <v>3192</v>
      </c>
      <c r="N152" s="83">
        <v>1</v>
      </c>
      <c r="O152" s="94" t="s">
        <v>3001</v>
      </c>
      <c r="P152" s="76">
        <v>726000</v>
      </c>
      <c r="Q152" s="76">
        <v>726000</v>
      </c>
      <c r="R152" s="79">
        <v>717</v>
      </c>
      <c r="S152" s="82" t="s">
        <v>3192</v>
      </c>
      <c r="T152" s="71"/>
    </row>
    <row r="153" spans="1:20" x14ac:dyDescent="0.3">
      <c r="A153" s="60"/>
      <c r="B153" s="59" t="s">
        <v>3197</v>
      </c>
      <c r="C153" s="71" t="s">
        <v>14</v>
      </c>
      <c r="D153" s="71">
        <v>0</v>
      </c>
      <c r="E153" s="73" t="s">
        <v>2999</v>
      </c>
      <c r="F153" s="179" t="s">
        <v>3029</v>
      </c>
      <c r="G153" s="94" t="s">
        <v>42</v>
      </c>
      <c r="H153" s="94"/>
      <c r="I153" s="94">
        <v>1</v>
      </c>
      <c r="J153" s="94" t="s">
        <v>3001</v>
      </c>
      <c r="K153" s="84">
        <v>1350000</v>
      </c>
      <c r="L153" s="84">
        <v>1350000</v>
      </c>
      <c r="M153" s="82" t="s">
        <v>3192</v>
      </c>
      <c r="N153" s="83">
        <v>1</v>
      </c>
      <c r="O153" s="94" t="s">
        <v>3001</v>
      </c>
      <c r="P153" s="76">
        <v>1350000</v>
      </c>
      <c r="Q153" s="76">
        <v>1350000</v>
      </c>
      <c r="R153" s="79">
        <v>817</v>
      </c>
      <c r="S153" s="82" t="s">
        <v>3192</v>
      </c>
      <c r="T153" s="71"/>
    </row>
    <row r="154" spans="1:20" x14ac:dyDescent="0.3">
      <c r="A154" s="60"/>
      <c r="B154" s="59" t="s">
        <v>3198</v>
      </c>
      <c r="C154" s="71" t="s">
        <v>14</v>
      </c>
      <c r="D154" s="71">
        <v>0</v>
      </c>
      <c r="E154" s="73" t="s">
        <v>2999</v>
      </c>
      <c r="F154" s="179" t="s">
        <v>3000</v>
      </c>
      <c r="G154" s="94" t="s">
        <v>42</v>
      </c>
      <c r="H154" s="94"/>
      <c r="I154" s="94">
        <v>1</v>
      </c>
      <c r="J154" s="94" t="s">
        <v>3001</v>
      </c>
      <c r="K154" s="84">
        <v>1260000</v>
      </c>
      <c r="L154" s="84">
        <v>1260000</v>
      </c>
      <c r="M154" s="82" t="s">
        <v>3192</v>
      </c>
      <c r="N154" s="83">
        <v>1</v>
      </c>
      <c r="O154" s="94" t="s">
        <v>3001</v>
      </c>
      <c r="P154" s="76">
        <v>1260000</v>
      </c>
      <c r="Q154" s="76">
        <v>1260000</v>
      </c>
      <c r="R154" s="79">
        <v>317</v>
      </c>
      <c r="S154" s="82" t="s">
        <v>3192</v>
      </c>
      <c r="T154" s="71"/>
    </row>
    <row r="155" spans="1:20" x14ac:dyDescent="0.3">
      <c r="A155" s="60"/>
      <c r="B155" s="59" t="s">
        <v>3199</v>
      </c>
      <c r="C155" s="71" t="s">
        <v>14</v>
      </c>
      <c r="D155" s="71">
        <v>0</v>
      </c>
      <c r="E155" s="73" t="s">
        <v>2999</v>
      </c>
      <c r="F155" s="179" t="s">
        <v>3032</v>
      </c>
      <c r="G155" s="94" t="s">
        <v>42</v>
      </c>
      <c r="H155" s="94"/>
      <c r="I155" s="94">
        <v>1</v>
      </c>
      <c r="J155" s="94" t="s">
        <v>3001</v>
      </c>
      <c r="K155" s="84">
        <v>297000</v>
      </c>
      <c r="L155" s="84">
        <v>297000</v>
      </c>
      <c r="M155" s="82" t="s">
        <v>3192</v>
      </c>
      <c r="N155" s="83">
        <v>1</v>
      </c>
      <c r="O155" s="94" t="s">
        <v>3001</v>
      </c>
      <c r="P155" s="76">
        <v>297000</v>
      </c>
      <c r="Q155" s="76">
        <v>297000</v>
      </c>
      <c r="R155" s="79">
        <v>617</v>
      </c>
      <c r="S155" s="82" t="s">
        <v>3192</v>
      </c>
      <c r="T155" s="71"/>
    </row>
    <row r="156" spans="1:20" x14ac:dyDescent="0.3">
      <c r="A156" s="60"/>
      <c r="B156" s="59" t="s">
        <v>3200</v>
      </c>
      <c r="C156" s="71" t="s">
        <v>14</v>
      </c>
      <c r="D156" s="71">
        <v>0</v>
      </c>
      <c r="E156" s="73" t="s">
        <v>2999</v>
      </c>
      <c r="F156" s="179" t="s">
        <v>3029</v>
      </c>
      <c r="G156" s="94" t="s">
        <v>42</v>
      </c>
      <c r="H156" s="94"/>
      <c r="I156" s="94">
        <v>1</v>
      </c>
      <c r="J156" s="94" t="s">
        <v>3001</v>
      </c>
      <c r="K156" s="84">
        <v>1100000</v>
      </c>
      <c r="L156" s="84">
        <v>1100000</v>
      </c>
      <c r="M156" s="82" t="s">
        <v>3192</v>
      </c>
      <c r="N156" s="83">
        <v>1</v>
      </c>
      <c r="O156" s="94" t="s">
        <v>3001</v>
      </c>
      <c r="P156" s="76">
        <v>1100000</v>
      </c>
      <c r="Q156" s="76">
        <v>1100000</v>
      </c>
      <c r="R156" s="79">
        <v>24217</v>
      </c>
      <c r="S156" s="82" t="s">
        <v>3192</v>
      </c>
      <c r="T156" s="71"/>
    </row>
    <row r="157" spans="1:20" x14ac:dyDescent="0.3">
      <c r="A157" s="60"/>
      <c r="B157" s="59" t="s">
        <v>3201</v>
      </c>
      <c r="C157" s="71" t="s">
        <v>14</v>
      </c>
      <c r="D157" s="71">
        <v>0</v>
      </c>
      <c r="E157" s="73" t="s">
        <v>2999</v>
      </c>
      <c r="F157" s="179" t="s">
        <v>3007</v>
      </c>
      <c r="G157" s="94" t="s">
        <v>42</v>
      </c>
      <c r="H157" s="94"/>
      <c r="I157" s="94">
        <v>1</v>
      </c>
      <c r="J157" s="94" t="s">
        <v>3001</v>
      </c>
      <c r="K157" s="84">
        <v>528000</v>
      </c>
      <c r="L157" s="84">
        <v>628320</v>
      </c>
      <c r="M157" s="82" t="s">
        <v>3202</v>
      </c>
      <c r="N157" s="83">
        <v>1</v>
      </c>
      <c r="O157" s="94" t="s">
        <v>3001</v>
      </c>
      <c r="P157" s="76">
        <v>528000</v>
      </c>
      <c r="Q157" s="76">
        <v>628320</v>
      </c>
      <c r="R157" s="79">
        <v>4717</v>
      </c>
      <c r="S157" s="82" t="s">
        <v>3202</v>
      </c>
      <c r="T157" s="71"/>
    </row>
    <row r="158" spans="1:20" x14ac:dyDescent="0.3">
      <c r="A158" s="60"/>
      <c r="B158" s="59" t="s">
        <v>3203</v>
      </c>
      <c r="C158" s="71" t="s">
        <v>14</v>
      </c>
      <c r="D158" s="71">
        <v>0</v>
      </c>
      <c r="E158" s="73" t="s">
        <v>2999</v>
      </c>
      <c r="F158" s="179" t="s">
        <v>3019</v>
      </c>
      <c r="G158" s="94" t="s">
        <v>42</v>
      </c>
      <c r="H158" s="94"/>
      <c r="I158" s="94">
        <v>1</v>
      </c>
      <c r="J158" s="94" t="s">
        <v>3001</v>
      </c>
      <c r="K158" s="84">
        <v>29500</v>
      </c>
      <c r="L158" s="84">
        <v>29500</v>
      </c>
      <c r="M158" s="82" t="s">
        <v>3202</v>
      </c>
      <c r="N158" s="83">
        <v>1</v>
      </c>
      <c r="O158" s="94" t="s">
        <v>3001</v>
      </c>
      <c r="P158" s="76">
        <v>29500</v>
      </c>
      <c r="Q158" s="76">
        <v>29500</v>
      </c>
      <c r="R158" s="79">
        <v>4717</v>
      </c>
      <c r="S158" s="82" t="s">
        <v>3202</v>
      </c>
      <c r="T158" s="71"/>
    </row>
    <row r="159" spans="1:20" x14ac:dyDescent="0.3">
      <c r="A159" s="60"/>
      <c r="B159" s="59" t="s">
        <v>3204</v>
      </c>
      <c r="C159" s="71" t="s">
        <v>14</v>
      </c>
      <c r="D159" s="71">
        <v>0</v>
      </c>
      <c r="E159" s="73" t="s">
        <v>2999</v>
      </c>
      <c r="F159" s="179" t="s">
        <v>3007</v>
      </c>
      <c r="G159" s="94" t="s">
        <v>42</v>
      </c>
      <c r="H159" s="94"/>
      <c r="I159" s="94">
        <v>1</v>
      </c>
      <c r="J159" s="94" t="s">
        <v>3001</v>
      </c>
      <c r="K159" s="84">
        <v>688653</v>
      </c>
      <c r="L159" s="84">
        <v>688653</v>
      </c>
      <c r="M159" s="82" t="s">
        <v>3202</v>
      </c>
      <c r="N159" s="83">
        <v>1</v>
      </c>
      <c r="O159" s="94" t="s">
        <v>3001</v>
      </c>
      <c r="P159" s="76">
        <v>688653</v>
      </c>
      <c r="Q159" s="76">
        <v>688653</v>
      </c>
      <c r="R159" s="79">
        <v>4717</v>
      </c>
      <c r="S159" s="82" t="s">
        <v>3202</v>
      </c>
      <c r="T159" s="71"/>
    </row>
    <row r="160" spans="1:20" x14ac:dyDescent="0.3">
      <c r="A160" s="60"/>
      <c r="B160" s="59" t="s">
        <v>3205</v>
      </c>
      <c r="C160" s="71" t="s">
        <v>14</v>
      </c>
      <c r="D160" s="71">
        <v>0</v>
      </c>
      <c r="E160" s="73" t="s">
        <v>2999</v>
      </c>
      <c r="F160" s="179" t="s">
        <v>3007</v>
      </c>
      <c r="G160" s="94" t="s">
        <v>42</v>
      </c>
      <c r="H160" s="94"/>
      <c r="I160" s="94">
        <v>1</v>
      </c>
      <c r="J160" s="94" t="s">
        <v>3001</v>
      </c>
      <c r="K160" s="84">
        <v>688653</v>
      </c>
      <c r="L160" s="84">
        <v>688653</v>
      </c>
      <c r="M160" s="82" t="s">
        <v>3202</v>
      </c>
      <c r="N160" s="83">
        <v>1</v>
      </c>
      <c r="O160" s="94" t="s">
        <v>3001</v>
      </c>
      <c r="P160" s="76">
        <v>688653</v>
      </c>
      <c r="Q160" s="76">
        <v>688653</v>
      </c>
      <c r="R160" s="79">
        <v>4717</v>
      </c>
      <c r="S160" s="82" t="s">
        <v>3202</v>
      </c>
      <c r="T160" s="71"/>
    </row>
    <row r="161" spans="1:20" x14ac:dyDescent="0.3">
      <c r="A161" s="60"/>
      <c r="B161" s="59" t="s">
        <v>3206</v>
      </c>
      <c r="C161" s="71" t="s">
        <v>14</v>
      </c>
      <c r="D161" s="71">
        <v>0</v>
      </c>
      <c r="E161" s="73" t="s">
        <v>2999</v>
      </c>
      <c r="F161" s="179" t="s">
        <v>3007</v>
      </c>
      <c r="G161" s="94" t="s">
        <v>42</v>
      </c>
      <c r="H161" s="94"/>
      <c r="I161" s="94">
        <v>1</v>
      </c>
      <c r="J161" s="94" t="s">
        <v>3001</v>
      </c>
      <c r="K161" s="84">
        <v>1188453</v>
      </c>
      <c r="L161" s="84">
        <v>1188453</v>
      </c>
      <c r="M161" s="82" t="s">
        <v>3202</v>
      </c>
      <c r="N161" s="83">
        <v>1</v>
      </c>
      <c r="O161" s="94" t="s">
        <v>3001</v>
      </c>
      <c r="P161" s="76">
        <v>1188453</v>
      </c>
      <c r="Q161" s="76">
        <v>1188453</v>
      </c>
      <c r="R161" s="79">
        <v>4717</v>
      </c>
      <c r="S161" s="82" t="s">
        <v>3202</v>
      </c>
      <c r="T161" s="71"/>
    </row>
    <row r="162" spans="1:20" x14ac:dyDescent="0.3">
      <c r="A162" s="60"/>
      <c r="B162" s="59" t="s">
        <v>3207</v>
      </c>
      <c r="C162" s="71" t="s">
        <v>14</v>
      </c>
      <c r="D162" s="71">
        <v>0</v>
      </c>
      <c r="E162" s="73" t="s">
        <v>2999</v>
      </c>
      <c r="F162" s="179" t="s">
        <v>3019</v>
      </c>
      <c r="G162" s="94" t="s">
        <v>42</v>
      </c>
      <c r="H162" s="94"/>
      <c r="I162" s="94">
        <v>1</v>
      </c>
      <c r="J162" s="94" t="s">
        <v>3001</v>
      </c>
      <c r="K162" s="84">
        <v>29500</v>
      </c>
      <c r="L162" s="84">
        <v>29500</v>
      </c>
      <c r="M162" s="82" t="s">
        <v>3202</v>
      </c>
      <c r="N162" s="83">
        <v>1</v>
      </c>
      <c r="O162" s="94" t="s">
        <v>3001</v>
      </c>
      <c r="P162" s="76">
        <v>29500</v>
      </c>
      <c r="Q162" s="76">
        <v>29500</v>
      </c>
      <c r="R162" s="79">
        <v>4717</v>
      </c>
      <c r="S162" s="82" t="s">
        <v>3202</v>
      </c>
      <c r="T162" s="71"/>
    </row>
    <row r="163" spans="1:20" x14ac:dyDescent="0.3">
      <c r="A163" s="60"/>
      <c r="B163" s="59" t="s">
        <v>3208</v>
      </c>
      <c r="C163" s="71" t="s">
        <v>14</v>
      </c>
      <c r="D163" s="71">
        <v>0</v>
      </c>
      <c r="E163" s="73" t="s">
        <v>2999</v>
      </c>
      <c r="F163" s="179" t="s">
        <v>3019</v>
      </c>
      <c r="G163" s="94" t="s">
        <v>42</v>
      </c>
      <c r="H163" s="94"/>
      <c r="I163" s="94">
        <v>1</v>
      </c>
      <c r="J163" s="94" t="s">
        <v>3001</v>
      </c>
      <c r="K163" s="84">
        <v>29500</v>
      </c>
      <c r="L163" s="84">
        <v>29500</v>
      </c>
      <c r="M163" s="82" t="s">
        <v>3202</v>
      </c>
      <c r="N163" s="83">
        <v>1</v>
      </c>
      <c r="O163" s="94" t="s">
        <v>3001</v>
      </c>
      <c r="P163" s="76">
        <v>29500</v>
      </c>
      <c r="Q163" s="76">
        <v>29500</v>
      </c>
      <c r="R163" s="79">
        <v>4717</v>
      </c>
      <c r="S163" s="82" t="s">
        <v>3202</v>
      </c>
      <c r="T163" s="71"/>
    </row>
    <row r="164" spans="1:20" x14ac:dyDescent="0.3">
      <c r="A164" s="60"/>
      <c r="B164" s="59" t="s">
        <v>3209</v>
      </c>
      <c r="C164" s="71" t="s">
        <v>14</v>
      </c>
      <c r="D164" s="71">
        <v>0</v>
      </c>
      <c r="E164" s="73" t="s">
        <v>2999</v>
      </c>
      <c r="F164" s="179" t="s">
        <v>3019</v>
      </c>
      <c r="G164" s="94" t="s">
        <v>42</v>
      </c>
      <c r="H164" s="94"/>
      <c r="I164" s="94">
        <v>1</v>
      </c>
      <c r="J164" s="94" t="s">
        <v>3001</v>
      </c>
      <c r="K164" s="84">
        <v>29500</v>
      </c>
      <c r="L164" s="84">
        <v>29500</v>
      </c>
      <c r="M164" s="82" t="s">
        <v>3202</v>
      </c>
      <c r="N164" s="83">
        <v>1</v>
      </c>
      <c r="O164" s="94" t="s">
        <v>3001</v>
      </c>
      <c r="P164" s="76">
        <v>29500</v>
      </c>
      <c r="Q164" s="76">
        <v>29500</v>
      </c>
      <c r="R164" s="79">
        <v>4717</v>
      </c>
      <c r="S164" s="82" t="s">
        <v>3202</v>
      </c>
      <c r="T164" s="71"/>
    </row>
    <row r="165" spans="1:20" x14ac:dyDescent="0.3">
      <c r="A165" s="60"/>
      <c r="B165" s="59" t="s">
        <v>3210</v>
      </c>
      <c r="C165" s="71" t="s">
        <v>14</v>
      </c>
      <c r="D165" s="71">
        <v>0</v>
      </c>
      <c r="E165" s="73" t="s">
        <v>2999</v>
      </c>
      <c r="F165" s="179" t="s">
        <v>3000</v>
      </c>
      <c r="G165" s="94" t="s">
        <v>42</v>
      </c>
      <c r="H165" s="94"/>
      <c r="I165" s="94">
        <v>1</v>
      </c>
      <c r="J165" s="94" t="s">
        <v>3001</v>
      </c>
      <c r="K165" s="84">
        <v>1030000</v>
      </c>
      <c r="L165" s="84">
        <v>1030000</v>
      </c>
      <c r="M165" s="82" t="s">
        <v>3202</v>
      </c>
      <c r="N165" s="83">
        <v>1</v>
      </c>
      <c r="O165" s="94" t="s">
        <v>3001</v>
      </c>
      <c r="P165" s="76">
        <v>1030000</v>
      </c>
      <c r="Q165" s="76">
        <v>1030000</v>
      </c>
      <c r="R165" s="79">
        <v>11017</v>
      </c>
      <c r="S165" s="82" t="s">
        <v>3202</v>
      </c>
      <c r="T165" s="71"/>
    </row>
    <row r="166" spans="1:20" x14ac:dyDescent="0.3">
      <c r="A166" s="60"/>
      <c r="B166" s="59" t="s">
        <v>3211</v>
      </c>
      <c r="C166" s="71" t="s">
        <v>14</v>
      </c>
      <c r="D166" s="71">
        <v>0</v>
      </c>
      <c r="E166" s="73" t="s">
        <v>2999</v>
      </c>
      <c r="F166" s="179" t="s">
        <v>3072</v>
      </c>
      <c r="G166" s="94" t="s">
        <v>42</v>
      </c>
      <c r="H166" s="94"/>
      <c r="I166" s="94">
        <v>1</v>
      </c>
      <c r="J166" s="94" t="s">
        <v>3001</v>
      </c>
      <c r="K166" s="84">
        <v>6563602</v>
      </c>
      <c r="L166" s="84">
        <v>6563602</v>
      </c>
      <c r="M166" s="82" t="s">
        <v>3202</v>
      </c>
      <c r="N166" s="83">
        <v>1</v>
      </c>
      <c r="O166" s="94" t="s">
        <v>3001</v>
      </c>
      <c r="P166" s="76">
        <v>6563602</v>
      </c>
      <c r="Q166" s="76">
        <v>6563602</v>
      </c>
      <c r="R166" s="79">
        <v>6617</v>
      </c>
      <c r="S166" s="82" t="s">
        <v>3202</v>
      </c>
      <c r="T166" s="71"/>
    </row>
    <row r="167" spans="1:20" x14ac:dyDescent="0.3">
      <c r="A167" s="60"/>
      <c r="B167" s="59" t="s">
        <v>3212</v>
      </c>
      <c r="C167" s="71" t="s">
        <v>14</v>
      </c>
      <c r="D167" s="71">
        <v>0</v>
      </c>
      <c r="E167" s="73" t="s">
        <v>2999</v>
      </c>
      <c r="F167" s="179" t="s">
        <v>3007</v>
      </c>
      <c r="G167" s="94" t="s">
        <v>42</v>
      </c>
      <c r="H167" s="94"/>
      <c r="I167" s="94">
        <v>1</v>
      </c>
      <c r="J167" s="94" t="s">
        <v>3001</v>
      </c>
      <c r="K167" s="84">
        <v>831453</v>
      </c>
      <c r="L167" s="84">
        <v>831453</v>
      </c>
      <c r="M167" s="82" t="s">
        <v>3202</v>
      </c>
      <c r="N167" s="83">
        <v>1</v>
      </c>
      <c r="O167" s="94" t="s">
        <v>3001</v>
      </c>
      <c r="P167" s="76">
        <v>831453</v>
      </c>
      <c r="Q167" s="76">
        <v>831453</v>
      </c>
      <c r="R167" s="79">
        <v>4717</v>
      </c>
      <c r="S167" s="82" t="s">
        <v>3202</v>
      </c>
      <c r="T167" s="71"/>
    </row>
    <row r="168" spans="1:20" x14ac:dyDescent="0.3">
      <c r="A168" s="60"/>
      <c r="B168" s="59" t="s">
        <v>3213</v>
      </c>
      <c r="C168" s="71" t="s">
        <v>14</v>
      </c>
      <c r="D168" s="71">
        <v>0</v>
      </c>
      <c r="E168" s="73" t="s">
        <v>2999</v>
      </c>
      <c r="F168" s="179" t="s">
        <v>3007</v>
      </c>
      <c r="G168" s="94" t="s">
        <v>42</v>
      </c>
      <c r="H168" s="94"/>
      <c r="I168" s="94">
        <v>1</v>
      </c>
      <c r="J168" s="94" t="s">
        <v>3001</v>
      </c>
      <c r="K168" s="84">
        <v>617253</v>
      </c>
      <c r="L168" s="84">
        <v>617253</v>
      </c>
      <c r="M168" s="82" t="s">
        <v>3202</v>
      </c>
      <c r="N168" s="83">
        <v>1</v>
      </c>
      <c r="O168" s="94" t="s">
        <v>3001</v>
      </c>
      <c r="P168" s="76">
        <v>617253</v>
      </c>
      <c r="Q168" s="76">
        <v>617253</v>
      </c>
      <c r="R168" s="79">
        <v>4717</v>
      </c>
      <c r="S168" s="82" t="s">
        <v>3202</v>
      </c>
      <c r="T168" s="71"/>
    </row>
    <row r="169" spans="1:20" x14ac:dyDescent="0.3">
      <c r="A169" s="60"/>
      <c r="B169" s="59" t="s">
        <v>3214</v>
      </c>
      <c r="C169" s="71" t="s">
        <v>14</v>
      </c>
      <c r="D169" s="71">
        <v>0</v>
      </c>
      <c r="E169" s="73" t="s">
        <v>2999</v>
      </c>
      <c r="F169" s="179" t="s">
        <v>3019</v>
      </c>
      <c r="G169" s="94" t="s">
        <v>42</v>
      </c>
      <c r="H169" s="94"/>
      <c r="I169" s="94">
        <v>1</v>
      </c>
      <c r="J169" s="94" t="s">
        <v>3001</v>
      </c>
      <c r="K169" s="84">
        <v>29500</v>
      </c>
      <c r="L169" s="84">
        <v>29500</v>
      </c>
      <c r="M169" s="82" t="s">
        <v>3202</v>
      </c>
      <c r="N169" s="83">
        <v>1</v>
      </c>
      <c r="O169" s="94" t="s">
        <v>3001</v>
      </c>
      <c r="P169" s="76">
        <v>29500</v>
      </c>
      <c r="Q169" s="76">
        <v>29500</v>
      </c>
      <c r="R169" s="79">
        <v>4717</v>
      </c>
      <c r="S169" s="82" t="s">
        <v>3202</v>
      </c>
      <c r="T169" s="71"/>
    </row>
    <row r="170" spans="1:20" x14ac:dyDescent="0.3">
      <c r="A170" s="60"/>
      <c r="B170" s="59" t="s">
        <v>3215</v>
      </c>
      <c r="C170" s="71" t="s">
        <v>14</v>
      </c>
      <c r="D170" s="71">
        <v>0</v>
      </c>
      <c r="E170" s="73" t="s">
        <v>2999</v>
      </c>
      <c r="F170" s="179" t="s">
        <v>3019</v>
      </c>
      <c r="G170" s="94" t="s">
        <v>42</v>
      </c>
      <c r="H170" s="94"/>
      <c r="I170" s="94">
        <v>1</v>
      </c>
      <c r="J170" s="94" t="s">
        <v>3001</v>
      </c>
      <c r="K170" s="84">
        <v>29500</v>
      </c>
      <c r="L170" s="84">
        <v>29500</v>
      </c>
      <c r="M170" s="82" t="s">
        <v>3202</v>
      </c>
      <c r="N170" s="83">
        <v>1</v>
      </c>
      <c r="O170" s="94" t="s">
        <v>3001</v>
      </c>
      <c r="P170" s="76">
        <v>29500</v>
      </c>
      <c r="Q170" s="76">
        <v>29500</v>
      </c>
      <c r="R170" s="79">
        <v>4717</v>
      </c>
      <c r="S170" s="82" t="s">
        <v>3202</v>
      </c>
      <c r="T170" s="71"/>
    </row>
    <row r="171" spans="1:20" x14ac:dyDescent="0.3">
      <c r="A171" s="60"/>
      <c r="B171" s="59" t="s">
        <v>3216</v>
      </c>
      <c r="C171" s="71" t="s">
        <v>14</v>
      </c>
      <c r="D171" s="71">
        <v>0</v>
      </c>
      <c r="E171" s="73" t="s">
        <v>2999</v>
      </c>
      <c r="F171" s="179" t="s">
        <v>3072</v>
      </c>
      <c r="G171" s="94" t="s">
        <v>42</v>
      </c>
      <c r="H171" s="94"/>
      <c r="I171" s="94">
        <v>1</v>
      </c>
      <c r="J171" s="94" t="s">
        <v>3001</v>
      </c>
      <c r="K171" s="84">
        <v>5563000</v>
      </c>
      <c r="L171" s="84">
        <v>5563000</v>
      </c>
      <c r="M171" s="92" t="s">
        <v>3217</v>
      </c>
      <c r="N171" s="83">
        <v>1</v>
      </c>
      <c r="O171" s="94" t="s">
        <v>3001</v>
      </c>
      <c r="P171" s="76">
        <v>5563000</v>
      </c>
      <c r="Q171" s="76">
        <v>5563000</v>
      </c>
      <c r="R171" s="79">
        <v>6617</v>
      </c>
      <c r="S171" s="92" t="s">
        <v>3217</v>
      </c>
      <c r="T171" s="71"/>
    </row>
    <row r="172" spans="1:20" x14ac:dyDescent="0.3">
      <c r="A172" s="60"/>
      <c r="B172" s="59" t="s">
        <v>3218</v>
      </c>
      <c r="C172" s="71" t="s">
        <v>14</v>
      </c>
      <c r="D172" s="71">
        <v>0</v>
      </c>
      <c r="E172" s="73" t="s">
        <v>2999</v>
      </c>
      <c r="F172" s="179" t="s">
        <v>3029</v>
      </c>
      <c r="G172" s="94" t="s">
        <v>42</v>
      </c>
      <c r="H172" s="94"/>
      <c r="I172" s="94">
        <v>1</v>
      </c>
      <c r="J172" s="94" t="s">
        <v>3001</v>
      </c>
      <c r="K172" s="84">
        <v>1100000</v>
      </c>
      <c r="L172" s="84">
        <v>1100000</v>
      </c>
      <c r="M172" s="82" t="s">
        <v>3219</v>
      </c>
      <c r="N172" s="83">
        <v>1</v>
      </c>
      <c r="O172" s="94" t="s">
        <v>3001</v>
      </c>
      <c r="P172" s="76">
        <v>1100000</v>
      </c>
      <c r="Q172" s="76">
        <v>1100000</v>
      </c>
      <c r="R172" s="79">
        <v>24217</v>
      </c>
      <c r="S172" s="82" t="s">
        <v>3219</v>
      </c>
      <c r="T172" s="71"/>
    </row>
    <row r="173" spans="1:20" x14ac:dyDescent="0.3">
      <c r="A173" s="60"/>
      <c r="B173" s="59" t="s">
        <v>3220</v>
      </c>
      <c r="C173" s="71" t="s">
        <v>14</v>
      </c>
      <c r="D173" s="71">
        <v>0</v>
      </c>
      <c r="E173" s="73" t="s">
        <v>2999</v>
      </c>
      <c r="F173" s="179" t="s">
        <v>3183</v>
      </c>
      <c r="G173" s="94" t="s">
        <v>42</v>
      </c>
      <c r="H173" s="94"/>
      <c r="I173" s="94">
        <v>1</v>
      </c>
      <c r="J173" s="94" t="s">
        <v>3001</v>
      </c>
      <c r="K173" s="84">
        <v>773500</v>
      </c>
      <c r="L173" s="84">
        <v>773500</v>
      </c>
      <c r="M173" s="82" t="s">
        <v>3221</v>
      </c>
      <c r="N173" s="83">
        <v>1</v>
      </c>
      <c r="O173" s="94" t="s">
        <v>3001</v>
      </c>
      <c r="P173" s="76">
        <v>773500</v>
      </c>
      <c r="Q173" s="76">
        <v>773500</v>
      </c>
      <c r="R173" s="79">
        <v>26917</v>
      </c>
      <c r="S173" s="82" t="s">
        <v>3221</v>
      </c>
      <c r="T173" s="71"/>
    </row>
    <row r="174" spans="1:20" x14ac:dyDescent="0.3">
      <c r="A174" s="60"/>
      <c r="B174" s="59" t="s">
        <v>3222</v>
      </c>
      <c r="C174" s="71" t="s">
        <v>14</v>
      </c>
      <c r="D174" s="71">
        <v>0</v>
      </c>
      <c r="E174" s="73" t="s">
        <v>2999</v>
      </c>
      <c r="F174" s="179" t="s">
        <v>3103</v>
      </c>
      <c r="G174" s="94" t="s">
        <v>42</v>
      </c>
      <c r="H174" s="94"/>
      <c r="I174" s="94">
        <v>1</v>
      </c>
      <c r="J174" s="94" t="s">
        <v>3001</v>
      </c>
      <c r="K174" s="84">
        <v>39999</v>
      </c>
      <c r="L174" s="84">
        <v>39999</v>
      </c>
      <c r="M174" s="82" t="s">
        <v>3221</v>
      </c>
      <c r="N174" s="83">
        <v>1</v>
      </c>
      <c r="O174" s="94" t="s">
        <v>3001</v>
      </c>
      <c r="P174" s="76">
        <v>39999</v>
      </c>
      <c r="Q174" s="76">
        <v>39999</v>
      </c>
      <c r="R174" s="79">
        <v>31517</v>
      </c>
      <c r="S174" s="82" t="s">
        <v>3221</v>
      </c>
      <c r="T174" s="71"/>
    </row>
    <row r="175" spans="1:20" x14ac:dyDescent="0.3">
      <c r="A175" s="60"/>
      <c r="B175" s="59" t="s">
        <v>3223</v>
      </c>
      <c r="C175" s="71" t="s">
        <v>14</v>
      </c>
      <c r="D175" s="71">
        <v>0</v>
      </c>
      <c r="E175" s="73" t="s">
        <v>2999</v>
      </c>
      <c r="F175" s="179" t="s">
        <v>3043</v>
      </c>
      <c r="G175" s="94" t="s">
        <v>42</v>
      </c>
      <c r="H175" s="94"/>
      <c r="I175" s="94">
        <v>1</v>
      </c>
      <c r="J175" s="94" t="s">
        <v>3001</v>
      </c>
      <c r="K175" s="84">
        <v>90000</v>
      </c>
      <c r="L175" s="84">
        <v>90000</v>
      </c>
      <c r="M175" s="82" t="s">
        <v>3221</v>
      </c>
      <c r="N175" s="83">
        <v>1</v>
      </c>
      <c r="O175" s="94" t="s">
        <v>3001</v>
      </c>
      <c r="P175" s="76">
        <v>90000</v>
      </c>
      <c r="Q175" s="76">
        <v>90000</v>
      </c>
      <c r="R175" s="79">
        <v>31517</v>
      </c>
      <c r="S175" s="82" t="s">
        <v>3221</v>
      </c>
      <c r="T175" s="71"/>
    </row>
    <row r="176" spans="1:20" x14ac:dyDescent="0.3">
      <c r="A176" s="60"/>
      <c r="B176" s="59" t="s">
        <v>3224</v>
      </c>
      <c r="C176" s="71" t="s">
        <v>14</v>
      </c>
      <c r="D176" s="71">
        <v>0</v>
      </c>
      <c r="E176" s="73" t="s">
        <v>2999</v>
      </c>
      <c r="F176" s="179" t="s">
        <v>3043</v>
      </c>
      <c r="G176" s="94" t="s">
        <v>42</v>
      </c>
      <c r="H176" s="94"/>
      <c r="I176" s="94">
        <v>1</v>
      </c>
      <c r="J176" s="94" t="s">
        <v>3001</v>
      </c>
      <c r="K176" s="84">
        <v>29750</v>
      </c>
      <c r="L176" s="84">
        <v>29750</v>
      </c>
      <c r="M176" s="82" t="s">
        <v>3221</v>
      </c>
      <c r="N176" s="83">
        <v>1</v>
      </c>
      <c r="O176" s="94" t="s">
        <v>3001</v>
      </c>
      <c r="P176" s="76">
        <v>29750</v>
      </c>
      <c r="Q176" s="76">
        <v>29750</v>
      </c>
      <c r="R176" s="79">
        <v>31517</v>
      </c>
      <c r="S176" s="82" t="s">
        <v>3221</v>
      </c>
      <c r="T176" s="71"/>
    </row>
    <row r="177" spans="1:20" x14ac:dyDescent="0.3">
      <c r="A177" s="60"/>
      <c r="B177" s="59" t="s">
        <v>3225</v>
      </c>
      <c r="C177" s="71" t="s">
        <v>14</v>
      </c>
      <c r="D177" s="71">
        <v>0</v>
      </c>
      <c r="E177" s="73" t="s">
        <v>2999</v>
      </c>
      <c r="F177" s="179" t="s">
        <v>3043</v>
      </c>
      <c r="G177" s="94" t="s">
        <v>42</v>
      </c>
      <c r="H177" s="94"/>
      <c r="I177" s="94">
        <v>1</v>
      </c>
      <c r="J177" s="94" t="s">
        <v>3001</v>
      </c>
      <c r="K177" s="84">
        <v>35000</v>
      </c>
      <c r="L177" s="84">
        <v>35000</v>
      </c>
      <c r="M177" s="82" t="s">
        <v>3221</v>
      </c>
      <c r="N177" s="83">
        <v>1</v>
      </c>
      <c r="O177" s="94" t="s">
        <v>3001</v>
      </c>
      <c r="P177" s="76">
        <v>35000</v>
      </c>
      <c r="Q177" s="76">
        <v>35000</v>
      </c>
      <c r="R177" s="79">
        <v>31517</v>
      </c>
      <c r="S177" s="82" t="s">
        <v>3221</v>
      </c>
      <c r="T177" s="71"/>
    </row>
    <row r="178" spans="1:20" x14ac:dyDescent="0.3">
      <c r="A178" s="60"/>
      <c r="B178" s="59" t="s">
        <v>3226</v>
      </c>
      <c r="C178" s="71" t="s">
        <v>14</v>
      </c>
      <c r="D178" s="71">
        <v>0</v>
      </c>
      <c r="E178" s="73" t="s">
        <v>2999</v>
      </c>
      <c r="F178" s="179" t="s">
        <v>3043</v>
      </c>
      <c r="G178" s="94" t="s">
        <v>42</v>
      </c>
      <c r="H178" s="94"/>
      <c r="I178" s="94">
        <v>1</v>
      </c>
      <c r="J178" s="94" t="s">
        <v>3001</v>
      </c>
      <c r="K178" s="84">
        <v>35000</v>
      </c>
      <c r="L178" s="84">
        <v>35000</v>
      </c>
      <c r="M178" s="82" t="s">
        <v>3221</v>
      </c>
      <c r="N178" s="83">
        <v>1</v>
      </c>
      <c r="O178" s="94" t="s">
        <v>3001</v>
      </c>
      <c r="P178" s="76">
        <v>35000</v>
      </c>
      <c r="Q178" s="76">
        <v>35000</v>
      </c>
      <c r="R178" s="79">
        <v>31517</v>
      </c>
      <c r="S178" s="82" t="s">
        <v>3221</v>
      </c>
      <c r="T178" s="71"/>
    </row>
    <row r="179" spans="1:20" x14ac:dyDescent="0.3">
      <c r="A179" s="60"/>
      <c r="B179" s="59" t="s">
        <v>3227</v>
      </c>
      <c r="C179" s="71" t="s">
        <v>14</v>
      </c>
      <c r="D179" s="71">
        <v>0</v>
      </c>
      <c r="E179" s="73" t="s">
        <v>2999</v>
      </c>
      <c r="F179" s="179" t="s">
        <v>3043</v>
      </c>
      <c r="G179" s="94" t="s">
        <v>42</v>
      </c>
      <c r="H179" s="94"/>
      <c r="I179" s="94">
        <v>1</v>
      </c>
      <c r="J179" s="94" t="s">
        <v>3001</v>
      </c>
      <c r="K179" s="84">
        <v>35000</v>
      </c>
      <c r="L179" s="84">
        <v>35000</v>
      </c>
      <c r="M179" s="82" t="s">
        <v>3221</v>
      </c>
      <c r="N179" s="83">
        <v>1</v>
      </c>
      <c r="O179" s="94" t="s">
        <v>3001</v>
      </c>
      <c r="P179" s="76">
        <v>35000</v>
      </c>
      <c r="Q179" s="76">
        <v>35000</v>
      </c>
      <c r="R179" s="79">
        <v>31517</v>
      </c>
      <c r="S179" s="82" t="s">
        <v>3221</v>
      </c>
      <c r="T179" s="71"/>
    </row>
    <row r="180" spans="1:20" x14ac:dyDescent="0.3">
      <c r="A180" s="60"/>
      <c r="B180" s="59" t="s">
        <v>3228</v>
      </c>
      <c r="C180" s="71" t="s">
        <v>14</v>
      </c>
      <c r="D180" s="71">
        <v>0</v>
      </c>
      <c r="E180" s="73" t="s">
        <v>2999</v>
      </c>
      <c r="F180" s="179" t="s">
        <v>3043</v>
      </c>
      <c r="G180" s="94" t="s">
        <v>42</v>
      </c>
      <c r="H180" s="94"/>
      <c r="I180" s="94">
        <v>1</v>
      </c>
      <c r="J180" s="94" t="s">
        <v>3001</v>
      </c>
      <c r="K180" s="84">
        <v>35000</v>
      </c>
      <c r="L180" s="84">
        <v>35000</v>
      </c>
      <c r="M180" s="82" t="s">
        <v>3221</v>
      </c>
      <c r="N180" s="83">
        <v>1</v>
      </c>
      <c r="O180" s="94" t="s">
        <v>3001</v>
      </c>
      <c r="P180" s="76">
        <v>35000</v>
      </c>
      <c r="Q180" s="76">
        <v>35000</v>
      </c>
      <c r="R180" s="79">
        <v>31517</v>
      </c>
      <c r="S180" s="82" t="s">
        <v>3221</v>
      </c>
      <c r="T180" s="71"/>
    </row>
    <row r="181" spans="1:20" x14ac:dyDescent="0.3">
      <c r="A181" s="60"/>
      <c r="B181" s="59" t="s">
        <v>3229</v>
      </c>
      <c r="C181" s="71" t="s">
        <v>14</v>
      </c>
      <c r="D181" s="71">
        <v>0</v>
      </c>
      <c r="E181" s="73" t="s">
        <v>2999</v>
      </c>
      <c r="F181" s="179" t="s">
        <v>3072</v>
      </c>
      <c r="G181" s="94" t="s">
        <v>42</v>
      </c>
      <c r="H181" s="94"/>
      <c r="I181" s="94">
        <v>1</v>
      </c>
      <c r="J181" s="94" t="s">
        <v>3001</v>
      </c>
      <c r="K181" s="84">
        <v>6563602</v>
      </c>
      <c r="L181" s="84">
        <v>6563602</v>
      </c>
      <c r="M181" s="82" t="s">
        <v>3221</v>
      </c>
      <c r="N181" s="83">
        <v>1</v>
      </c>
      <c r="O181" s="94" t="s">
        <v>3001</v>
      </c>
      <c r="P181" s="76">
        <v>6563602</v>
      </c>
      <c r="Q181" s="76">
        <v>6563602</v>
      </c>
      <c r="R181" s="79">
        <v>6617</v>
      </c>
      <c r="S181" s="82" t="s">
        <v>3221</v>
      </c>
      <c r="T181" s="71"/>
    </row>
    <row r="182" spans="1:20" x14ac:dyDescent="0.3">
      <c r="A182" s="60"/>
      <c r="B182" s="59" t="s">
        <v>3230</v>
      </c>
      <c r="C182" s="71" t="s">
        <v>14</v>
      </c>
      <c r="D182" s="71">
        <v>0</v>
      </c>
      <c r="E182" s="73" t="s">
        <v>2999</v>
      </c>
      <c r="F182" s="179" t="s">
        <v>3004</v>
      </c>
      <c r="G182" s="94" t="s">
        <v>42</v>
      </c>
      <c r="H182" s="94"/>
      <c r="I182" s="94">
        <v>1</v>
      </c>
      <c r="J182" s="94" t="s">
        <v>3001</v>
      </c>
      <c r="K182" s="84">
        <v>1000000</v>
      </c>
      <c r="L182" s="84">
        <v>1000000</v>
      </c>
      <c r="M182" s="82" t="s">
        <v>3221</v>
      </c>
      <c r="N182" s="83">
        <v>1</v>
      </c>
      <c r="O182" s="94" t="s">
        <v>3001</v>
      </c>
      <c r="P182" s="76">
        <v>1000000</v>
      </c>
      <c r="Q182" s="76">
        <v>1000000</v>
      </c>
      <c r="R182" s="79">
        <v>23117</v>
      </c>
      <c r="S182" s="82" t="s">
        <v>3221</v>
      </c>
      <c r="T182" s="71"/>
    </row>
    <row r="183" spans="1:20" x14ac:dyDescent="0.3">
      <c r="A183" s="60"/>
      <c r="B183" s="59" t="s">
        <v>3231</v>
      </c>
      <c r="C183" s="71" t="s">
        <v>14</v>
      </c>
      <c r="D183" s="71">
        <v>0</v>
      </c>
      <c r="E183" s="73" t="s">
        <v>2999</v>
      </c>
      <c r="F183" s="179" t="s">
        <v>3032</v>
      </c>
      <c r="G183" s="94" t="s">
        <v>42</v>
      </c>
      <c r="H183" s="94"/>
      <c r="I183" s="94">
        <v>1</v>
      </c>
      <c r="J183" s="94" t="s">
        <v>3001</v>
      </c>
      <c r="K183" s="84">
        <v>495000</v>
      </c>
      <c r="L183" s="84">
        <v>495000</v>
      </c>
      <c r="M183" s="82" t="s">
        <v>3221</v>
      </c>
      <c r="N183" s="83">
        <v>1</v>
      </c>
      <c r="O183" s="94" t="s">
        <v>3001</v>
      </c>
      <c r="P183" s="76">
        <v>495000</v>
      </c>
      <c r="Q183" s="76">
        <v>495000</v>
      </c>
      <c r="R183" s="79">
        <v>617</v>
      </c>
      <c r="S183" s="82" t="s">
        <v>3221</v>
      </c>
      <c r="T183" s="71"/>
    </row>
    <row r="184" spans="1:20" x14ac:dyDescent="0.3">
      <c r="A184" s="60"/>
      <c r="B184" s="59" t="s">
        <v>3232</v>
      </c>
      <c r="C184" s="71" t="s">
        <v>14</v>
      </c>
      <c r="D184" s="71">
        <v>0</v>
      </c>
      <c r="E184" s="73" t="s">
        <v>2999</v>
      </c>
      <c r="F184" s="179" t="s">
        <v>3029</v>
      </c>
      <c r="G184" s="94" t="s">
        <v>42</v>
      </c>
      <c r="H184" s="94"/>
      <c r="I184" s="94">
        <v>3</v>
      </c>
      <c r="J184" s="94" t="s">
        <v>3001</v>
      </c>
      <c r="K184" s="84">
        <v>97000</v>
      </c>
      <c r="L184" s="84">
        <v>291000</v>
      </c>
      <c r="M184" s="82" t="s">
        <v>3233</v>
      </c>
      <c r="N184" s="83">
        <v>3</v>
      </c>
      <c r="O184" s="94" t="s">
        <v>3001</v>
      </c>
      <c r="P184" s="76">
        <v>97000</v>
      </c>
      <c r="Q184" s="76">
        <v>291000</v>
      </c>
      <c r="R184" s="79">
        <v>33517</v>
      </c>
      <c r="S184" s="82" t="s">
        <v>3233</v>
      </c>
      <c r="T184" s="71"/>
    </row>
    <row r="185" spans="1:20" x14ac:dyDescent="0.3">
      <c r="A185" s="60"/>
      <c r="B185" s="59" t="s">
        <v>3234</v>
      </c>
      <c r="C185" s="71" t="s">
        <v>14</v>
      </c>
      <c r="D185" s="71">
        <v>0</v>
      </c>
      <c r="E185" s="73" t="s">
        <v>2999</v>
      </c>
      <c r="F185" s="179" t="s">
        <v>3029</v>
      </c>
      <c r="G185" s="94" t="s">
        <v>42</v>
      </c>
      <c r="H185" s="94"/>
      <c r="I185" s="94">
        <v>2</v>
      </c>
      <c r="J185" s="94" t="s">
        <v>3001</v>
      </c>
      <c r="K185" s="84">
        <v>25000</v>
      </c>
      <c r="L185" s="84">
        <v>50000</v>
      </c>
      <c r="M185" s="82" t="s">
        <v>3233</v>
      </c>
      <c r="N185" s="83">
        <v>2</v>
      </c>
      <c r="O185" s="94" t="s">
        <v>3001</v>
      </c>
      <c r="P185" s="76">
        <v>25000</v>
      </c>
      <c r="Q185" s="76">
        <v>50000</v>
      </c>
      <c r="R185" s="79">
        <v>33517</v>
      </c>
      <c r="S185" s="82" t="s">
        <v>3233</v>
      </c>
      <c r="T185" s="71"/>
    </row>
    <row r="186" spans="1:20" x14ac:dyDescent="0.3">
      <c r="A186" s="60"/>
      <c r="B186" s="59" t="s">
        <v>3235</v>
      </c>
      <c r="C186" s="71" t="s">
        <v>14</v>
      </c>
      <c r="D186" s="71">
        <v>0</v>
      </c>
      <c r="E186" s="73" t="s">
        <v>2999</v>
      </c>
      <c r="F186" s="179" t="s">
        <v>3007</v>
      </c>
      <c r="G186" s="94" t="s">
        <v>42</v>
      </c>
      <c r="H186" s="94"/>
      <c r="I186" s="94">
        <v>1</v>
      </c>
      <c r="J186" s="94" t="s">
        <v>3001</v>
      </c>
      <c r="K186" s="84">
        <v>617253</v>
      </c>
      <c r="L186" s="84">
        <v>617253</v>
      </c>
      <c r="M186" s="82" t="s">
        <v>3236</v>
      </c>
      <c r="N186" s="83">
        <v>1</v>
      </c>
      <c r="O186" s="94" t="s">
        <v>3001</v>
      </c>
      <c r="P186" s="76">
        <v>617253</v>
      </c>
      <c r="Q186" s="76">
        <v>617253</v>
      </c>
      <c r="R186" s="79">
        <v>4717</v>
      </c>
      <c r="S186" s="82" t="s">
        <v>3236</v>
      </c>
      <c r="T186" s="71"/>
    </row>
    <row r="187" spans="1:20" x14ac:dyDescent="0.3">
      <c r="A187" s="60"/>
      <c r="B187" s="59" t="s">
        <v>3237</v>
      </c>
      <c r="C187" s="71" t="s">
        <v>14</v>
      </c>
      <c r="D187" s="71">
        <v>0</v>
      </c>
      <c r="E187" s="73" t="s">
        <v>2999</v>
      </c>
      <c r="F187" s="179" t="s">
        <v>3007</v>
      </c>
      <c r="G187" s="94" t="s">
        <v>42</v>
      </c>
      <c r="H187" s="94"/>
      <c r="I187" s="94">
        <v>1</v>
      </c>
      <c r="J187" s="94" t="s">
        <v>3001</v>
      </c>
      <c r="K187" s="84">
        <v>617253</v>
      </c>
      <c r="L187" s="84">
        <v>617253</v>
      </c>
      <c r="M187" s="82" t="s">
        <v>3236</v>
      </c>
      <c r="N187" s="83">
        <v>1</v>
      </c>
      <c r="O187" s="94" t="s">
        <v>3001</v>
      </c>
      <c r="P187" s="76">
        <v>617253</v>
      </c>
      <c r="Q187" s="76">
        <v>617253</v>
      </c>
      <c r="R187" s="79">
        <v>4717</v>
      </c>
      <c r="S187" s="82" t="s">
        <v>3236</v>
      </c>
      <c r="T187" s="71"/>
    </row>
    <row r="188" spans="1:20" x14ac:dyDescent="0.3">
      <c r="A188" s="60"/>
      <c r="B188" s="59" t="s">
        <v>3238</v>
      </c>
      <c r="C188" s="71" t="s">
        <v>14</v>
      </c>
      <c r="D188" s="71">
        <v>0</v>
      </c>
      <c r="E188" s="73" t="s">
        <v>2999</v>
      </c>
      <c r="F188" s="179" t="s">
        <v>3007</v>
      </c>
      <c r="G188" s="94" t="s">
        <v>42</v>
      </c>
      <c r="H188" s="94"/>
      <c r="I188" s="94">
        <v>1</v>
      </c>
      <c r="J188" s="94" t="s">
        <v>3001</v>
      </c>
      <c r="K188" s="84">
        <v>771953</v>
      </c>
      <c r="L188" s="84">
        <v>771953</v>
      </c>
      <c r="M188" s="82" t="s">
        <v>3236</v>
      </c>
      <c r="N188" s="83">
        <v>1</v>
      </c>
      <c r="O188" s="94" t="s">
        <v>3001</v>
      </c>
      <c r="P188" s="76">
        <v>771953</v>
      </c>
      <c r="Q188" s="76">
        <v>771953</v>
      </c>
      <c r="R188" s="79">
        <v>4717</v>
      </c>
      <c r="S188" s="82" t="s">
        <v>3236</v>
      </c>
      <c r="T188" s="71"/>
    </row>
    <row r="189" spans="1:20" x14ac:dyDescent="0.3">
      <c r="A189" s="60"/>
      <c r="B189" s="59" t="s">
        <v>3239</v>
      </c>
      <c r="C189" s="71" t="s">
        <v>14</v>
      </c>
      <c r="D189" s="71">
        <v>0</v>
      </c>
      <c r="E189" s="73" t="s">
        <v>2999</v>
      </c>
      <c r="F189" s="179" t="s">
        <v>3007</v>
      </c>
      <c r="G189" s="94" t="s">
        <v>42</v>
      </c>
      <c r="H189" s="94"/>
      <c r="I189" s="94">
        <v>1</v>
      </c>
      <c r="J189" s="94" t="s">
        <v>3001</v>
      </c>
      <c r="K189" s="84">
        <v>771953</v>
      </c>
      <c r="L189" s="84">
        <v>771953</v>
      </c>
      <c r="M189" s="82" t="s">
        <v>3236</v>
      </c>
      <c r="N189" s="83">
        <v>1</v>
      </c>
      <c r="O189" s="94" t="s">
        <v>3001</v>
      </c>
      <c r="P189" s="76">
        <v>771953</v>
      </c>
      <c r="Q189" s="76">
        <v>771953</v>
      </c>
      <c r="R189" s="79">
        <v>4717</v>
      </c>
      <c r="S189" s="82" t="s">
        <v>3236</v>
      </c>
      <c r="T189" s="71"/>
    </row>
    <row r="190" spans="1:20" x14ac:dyDescent="0.3">
      <c r="A190" s="60"/>
      <c r="B190" s="59" t="s">
        <v>3240</v>
      </c>
      <c r="C190" s="71" t="s">
        <v>14</v>
      </c>
      <c r="D190" s="71">
        <v>0</v>
      </c>
      <c r="E190" s="73" t="s">
        <v>2999</v>
      </c>
      <c r="F190" s="179" t="s">
        <v>3007</v>
      </c>
      <c r="G190" s="94" t="s">
        <v>42</v>
      </c>
      <c r="H190" s="94"/>
      <c r="I190" s="94">
        <v>1</v>
      </c>
      <c r="J190" s="94" t="s">
        <v>3001</v>
      </c>
      <c r="K190" s="84">
        <v>1021853</v>
      </c>
      <c r="L190" s="84">
        <v>1021853</v>
      </c>
      <c r="M190" s="82" t="s">
        <v>3236</v>
      </c>
      <c r="N190" s="83">
        <v>1</v>
      </c>
      <c r="O190" s="94" t="s">
        <v>3001</v>
      </c>
      <c r="P190" s="76">
        <v>1021853</v>
      </c>
      <c r="Q190" s="76">
        <v>1021853</v>
      </c>
      <c r="R190" s="79">
        <v>4717</v>
      </c>
      <c r="S190" s="82" t="s">
        <v>3236</v>
      </c>
      <c r="T190" s="71"/>
    </row>
    <row r="191" spans="1:20" x14ac:dyDescent="0.3">
      <c r="A191" s="60"/>
      <c r="B191" s="59" t="s">
        <v>3241</v>
      </c>
      <c r="C191" s="71" t="s">
        <v>14</v>
      </c>
      <c r="D191" s="71">
        <v>0</v>
      </c>
      <c r="E191" s="73" t="s">
        <v>2999</v>
      </c>
      <c r="F191" s="179" t="s">
        <v>3007</v>
      </c>
      <c r="G191" s="94" t="s">
        <v>42</v>
      </c>
      <c r="H191" s="94"/>
      <c r="I191" s="94">
        <v>1</v>
      </c>
      <c r="J191" s="94" t="s">
        <v>3001</v>
      </c>
      <c r="K191" s="84">
        <v>617253</v>
      </c>
      <c r="L191" s="84">
        <v>617253</v>
      </c>
      <c r="M191" s="82" t="s">
        <v>3236</v>
      </c>
      <c r="N191" s="83">
        <v>1</v>
      </c>
      <c r="O191" s="94" t="s">
        <v>3001</v>
      </c>
      <c r="P191" s="76">
        <v>617253</v>
      </c>
      <c r="Q191" s="76">
        <v>617253</v>
      </c>
      <c r="R191" s="79">
        <v>4717</v>
      </c>
      <c r="S191" s="82" t="s">
        <v>3236</v>
      </c>
      <c r="T191" s="71"/>
    </row>
    <row r="192" spans="1:20" x14ac:dyDescent="0.3">
      <c r="A192" s="60"/>
      <c r="B192" s="59" t="s">
        <v>3242</v>
      </c>
      <c r="C192" s="71" t="s">
        <v>14</v>
      </c>
      <c r="D192" s="71">
        <v>0</v>
      </c>
      <c r="E192" s="73" t="s">
        <v>2999</v>
      </c>
      <c r="F192" s="179" t="s">
        <v>3007</v>
      </c>
      <c r="G192" s="94" t="s">
        <v>42</v>
      </c>
      <c r="H192" s="94"/>
      <c r="I192" s="94">
        <v>1</v>
      </c>
      <c r="J192" s="94" t="s">
        <v>3001</v>
      </c>
      <c r="K192" s="84">
        <v>831453</v>
      </c>
      <c r="L192" s="84">
        <v>831453</v>
      </c>
      <c r="M192" s="82" t="s">
        <v>3236</v>
      </c>
      <c r="N192" s="83">
        <v>1</v>
      </c>
      <c r="O192" s="94" t="s">
        <v>3001</v>
      </c>
      <c r="P192" s="76">
        <v>831453</v>
      </c>
      <c r="Q192" s="76">
        <v>831453</v>
      </c>
      <c r="R192" s="79">
        <v>4717</v>
      </c>
      <c r="S192" s="82" t="s">
        <v>3236</v>
      </c>
      <c r="T192" s="71"/>
    </row>
    <row r="193" spans="1:20" x14ac:dyDescent="0.3">
      <c r="A193" s="60"/>
      <c r="B193" s="59" t="s">
        <v>3243</v>
      </c>
      <c r="C193" s="71" t="s">
        <v>14</v>
      </c>
      <c r="D193" s="71">
        <v>0</v>
      </c>
      <c r="E193" s="73" t="s">
        <v>2999</v>
      </c>
      <c r="F193" s="179" t="s">
        <v>3007</v>
      </c>
      <c r="G193" s="94" t="s">
        <v>42</v>
      </c>
      <c r="H193" s="94"/>
      <c r="I193" s="94">
        <v>1</v>
      </c>
      <c r="J193" s="94" t="s">
        <v>3001</v>
      </c>
      <c r="K193" s="84">
        <v>617253</v>
      </c>
      <c r="L193" s="84">
        <v>617253</v>
      </c>
      <c r="M193" s="82" t="s">
        <v>3236</v>
      </c>
      <c r="N193" s="83">
        <v>1</v>
      </c>
      <c r="O193" s="94" t="s">
        <v>3001</v>
      </c>
      <c r="P193" s="76">
        <v>617253</v>
      </c>
      <c r="Q193" s="76">
        <v>617253</v>
      </c>
      <c r="R193" s="79">
        <v>4717</v>
      </c>
      <c r="S193" s="82" t="s">
        <v>3236</v>
      </c>
      <c r="T193" s="71"/>
    </row>
    <row r="194" spans="1:20" x14ac:dyDescent="0.3">
      <c r="A194" s="60"/>
      <c r="B194" s="59" t="s">
        <v>3244</v>
      </c>
      <c r="C194" s="71" t="s">
        <v>14</v>
      </c>
      <c r="D194" s="71">
        <v>0</v>
      </c>
      <c r="E194" s="73" t="s">
        <v>2999</v>
      </c>
      <c r="F194" s="179" t="s">
        <v>3019</v>
      </c>
      <c r="G194" s="94" t="s">
        <v>42</v>
      </c>
      <c r="H194" s="94"/>
      <c r="I194" s="94">
        <v>1</v>
      </c>
      <c r="J194" s="94" t="s">
        <v>3001</v>
      </c>
      <c r="K194" s="84">
        <v>30100</v>
      </c>
      <c r="L194" s="84">
        <v>30100</v>
      </c>
      <c r="M194" s="82" t="s">
        <v>3236</v>
      </c>
      <c r="N194" s="83">
        <v>1</v>
      </c>
      <c r="O194" s="94" t="s">
        <v>3001</v>
      </c>
      <c r="P194" s="76">
        <v>30100</v>
      </c>
      <c r="Q194" s="76">
        <v>30100</v>
      </c>
      <c r="R194" s="79">
        <v>4717</v>
      </c>
      <c r="S194" s="82" t="s">
        <v>3236</v>
      </c>
      <c r="T194" s="71"/>
    </row>
    <row r="195" spans="1:20" x14ac:dyDescent="0.3">
      <c r="A195" s="60"/>
      <c r="B195" s="59" t="s">
        <v>3245</v>
      </c>
      <c r="C195" s="71" t="s">
        <v>14</v>
      </c>
      <c r="D195" s="71">
        <v>0</v>
      </c>
      <c r="E195" s="73" t="s">
        <v>2999</v>
      </c>
      <c r="F195" s="179" t="s">
        <v>3019</v>
      </c>
      <c r="G195" s="94" t="s">
        <v>42</v>
      </c>
      <c r="H195" s="94"/>
      <c r="I195" s="94">
        <v>1</v>
      </c>
      <c r="J195" s="94" t="s">
        <v>3001</v>
      </c>
      <c r="K195" s="84">
        <v>30100</v>
      </c>
      <c r="L195" s="84">
        <v>30100</v>
      </c>
      <c r="M195" s="82" t="s">
        <v>3236</v>
      </c>
      <c r="N195" s="83">
        <v>1</v>
      </c>
      <c r="O195" s="94" t="s">
        <v>3001</v>
      </c>
      <c r="P195" s="76">
        <v>30100</v>
      </c>
      <c r="Q195" s="76">
        <v>30100</v>
      </c>
      <c r="R195" s="79">
        <v>4717</v>
      </c>
      <c r="S195" s="82" t="s">
        <v>3236</v>
      </c>
      <c r="T195" s="71"/>
    </row>
    <row r="196" spans="1:20" x14ac:dyDescent="0.3">
      <c r="A196" s="60"/>
      <c r="B196" s="59" t="s">
        <v>3246</v>
      </c>
      <c r="C196" s="71" t="s">
        <v>14</v>
      </c>
      <c r="D196" s="71">
        <v>0</v>
      </c>
      <c r="E196" s="73" t="s">
        <v>2999</v>
      </c>
      <c r="F196" s="179" t="s">
        <v>3019</v>
      </c>
      <c r="G196" s="94" t="s">
        <v>42</v>
      </c>
      <c r="H196" s="94"/>
      <c r="I196" s="94">
        <v>1</v>
      </c>
      <c r="J196" s="94" t="s">
        <v>3001</v>
      </c>
      <c r="K196" s="84">
        <v>30100</v>
      </c>
      <c r="L196" s="84">
        <v>30100</v>
      </c>
      <c r="M196" s="82" t="s">
        <v>3236</v>
      </c>
      <c r="N196" s="83">
        <v>1</v>
      </c>
      <c r="O196" s="94" t="s">
        <v>3001</v>
      </c>
      <c r="P196" s="76">
        <v>30100</v>
      </c>
      <c r="Q196" s="76">
        <v>30100</v>
      </c>
      <c r="R196" s="79">
        <v>4717</v>
      </c>
      <c r="S196" s="82" t="s">
        <v>3236</v>
      </c>
      <c r="T196" s="71"/>
    </row>
    <row r="197" spans="1:20" x14ac:dyDescent="0.3">
      <c r="A197" s="60"/>
      <c r="B197" s="59" t="s">
        <v>3247</v>
      </c>
      <c r="C197" s="71" t="s">
        <v>14</v>
      </c>
      <c r="D197" s="71">
        <v>0</v>
      </c>
      <c r="E197" s="73" t="s">
        <v>2999</v>
      </c>
      <c r="F197" s="179" t="s">
        <v>3019</v>
      </c>
      <c r="G197" s="94" t="s">
        <v>42</v>
      </c>
      <c r="H197" s="94"/>
      <c r="I197" s="94">
        <v>1</v>
      </c>
      <c r="J197" s="94" t="s">
        <v>3001</v>
      </c>
      <c r="K197" s="84">
        <v>30100</v>
      </c>
      <c r="L197" s="84">
        <v>30100</v>
      </c>
      <c r="M197" s="82" t="s">
        <v>3236</v>
      </c>
      <c r="N197" s="83">
        <v>1</v>
      </c>
      <c r="O197" s="94" t="s">
        <v>3001</v>
      </c>
      <c r="P197" s="76">
        <v>30100</v>
      </c>
      <c r="Q197" s="76">
        <v>30100</v>
      </c>
      <c r="R197" s="79">
        <v>4717</v>
      </c>
      <c r="S197" s="82" t="s">
        <v>3236</v>
      </c>
      <c r="T197" s="71"/>
    </row>
    <row r="198" spans="1:20" x14ac:dyDescent="0.3">
      <c r="A198" s="60"/>
      <c r="B198" s="59" t="s">
        <v>3248</v>
      </c>
      <c r="C198" s="71" t="s">
        <v>14</v>
      </c>
      <c r="D198" s="71">
        <v>0</v>
      </c>
      <c r="E198" s="73" t="s">
        <v>2999</v>
      </c>
      <c r="F198" s="179" t="s">
        <v>3019</v>
      </c>
      <c r="G198" s="94" t="s">
        <v>42</v>
      </c>
      <c r="H198" s="94"/>
      <c r="I198" s="94">
        <v>1</v>
      </c>
      <c r="J198" s="94" t="s">
        <v>3001</v>
      </c>
      <c r="K198" s="84">
        <v>30100</v>
      </c>
      <c r="L198" s="84">
        <v>30100</v>
      </c>
      <c r="M198" s="82" t="s">
        <v>3236</v>
      </c>
      <c r="N198" s="83">
        <v>1</v>
      </c>
      <c r="O198" s="94" t="s">
        <v>3001</v>
      </c>
      <c r="P198" s="76">
        <v>30100</v>
      </c>
      <c r="Q198" s="76">
        <v>30100</v>
      </c>
      <c r="R198" s="79">
        <v>4717</v>
      </c>
      <c r="S198" s="82" t="s">
        <v>3236</v>
      </c>
      <c r="T198" s="71"/>
    </row>
    <row r="199" spans="1:20" x14ac:dyDescent="0.3">
      <c r="A199" s="60"/>
      <c r="B199" s="59" t="s">
        <v>3249</v>
      </c>
      <c r="C199" s="71" t="s">
        <v>14</v>
      </c>
      <c r="D199" s="71">
        <v>0</v>
      </c>
      <c r="E199" s="73" t="s">
        <v>2999</v>
      </c>
      <c r="F199" s="179" t="s">
        <v>3019</v>
      </c>
      <c r="G199" s="94" t="s">
        <v>42</v>
      </c>
      <c r="H199" s="94"/>
      <c r="I199" s="94">
        <v>1</v>
      </c>
      <c r="J199" s="94" t="s">
        <v>3001</v>
      </c>
      <c r="K199" s="84">
        <v>30100</v>
      </c>
      <c r="L199" s="84">
        <v>30100</v>
      </c>
      <c r="M199" s="82" t="s">
        <v>3236</v>
      </c>
      <c r="N199" s="83">
        <v>1</v>
      </c>
      <c r="O199" s="94" t="s">
        <v>3001</v>
      </c>
      <c r="P199" s="76">
        <v>30100</v>
      </c>
      <c r="Q199" s="76">
        <v>30100</v>
      </c>
      <c r="R199" s="79">
        <v>4717</v>
      </c>
      <c r="S199" s="82" t="s">
        <v>3236</v>
      </c>
      <c r="T199" s="71"/>
    </row>
    <row r="200" spans="1:20" x14ac:dyDescent="0.3">
      <c r="A200" s="60"/>
      <c r="B200" s="59" t="s">
        <v>3250</v>
      </c>
      <c r="C200" s="71" t="s">
        <v>14</v>
      </c>
      <c r="D200" s="71">
        <v>0</v>
      </c>
      <c r="E200" s="73" t="s">
        <v>2999</v>
      </c>
      <c r="F200" s="179" t="s">
        <v>3019</v>
      </c>
      <c r="G200" s="94" t="s">
        <v>42</v>
      </c>
      <c r="H200" s="94"/>
      <c r="I200" s="94">
        <v>1</v>
      </c>
      <c r="J200" s="94" t="s">
        <v>3001</v>
      </c>
      <c r="K200" s="84">
        <v>30100</v>
      </c>
      <c r="L200" s="84">
        <v>30100</v>
      </c>
      <c r="M200" s="82" t="s">
        <v>3236</v>
      </c>
      <c r="N200" s="83">
        <v>1</v>
      </c>
      <c r="O200" s="94" t="s">
        <v>3001</v>
      </c>
      <c r="P200" s="76">
        <v>30100</v>
      </c>
      <c r="Q200" s="76">
        <v>30100</v>
      </c>
      <c r="R200" s="79">
        <v>4717</v>
      </c>
      <c r="S200" s="82" t="s">
        <v>3236</v>
      </c>
      <c r="T200" s="71"/>
    </row>
    <row r="201" spans="1:20" x14ac:dyDescent="0.3">
      <c r="A201" s="60"/>
      <c r="B201" s="59" t="s">
        <v>3251</v>
      </c>
      <c r="C201" s="71" t="s">
        <v>14</v>
      </c>
      <c r="D201" s="71">
        <v>0</v>
      </c>
      <c r="E201" s="73" t="s">
        <v>2999</v>
      </c>
      <c r="F201" s="179" t="s">
        <v>3019</v>
      </c>
      <c r="G201" s="94" t="s">
        <v>42</v>
      </c>
      <c r="H201" s="94"/>
      <c r="I201" s="94">
        <v>1</v>
      </c>
      <c r="J201" s="94" t="s">
        <v>3001</v>
      </c>
      <c r="K201" s="84">
        <v>30100</v>
      </c>
      <c r="L201" s="84">
        <v>30100</v>
      </c>
      <c r="M201" s="82" t="s">
        <v>3236</v>
      </c>
      <c r="N201" s="83">
        <v>1</v>
      </c>
      <c r="O201" s="94" t="s">
        <v>3001</v>
      </c>
      <c r="P201" s="76">
        <v>30100</v>
      </c>
      <c r="Q201" s="76">
        <v>30100</v>
      </c>
      <c r="R201" s="79">
        <v>4717</v>
      </c>
      <c r="S201" s="82" t="s">
        <v>3236</v>
      </c>
      <c r="T201" s="71"/>
    </row>
    <row r="202" spans="1:20" x14ac:dyDescent="0.3">
      <c r="A202" s="60"/>
      <c r="B202" s="59" t="s">
        <v>3252</v>
      </c>
      <c r="C202" s="71" t="s">
        <v>14</v>
      </c>
      <c r="D202" s="71">
        <v>0</v>
      </c>
      <c r="E202" s="73" t="s">
        <v>2999</v>
      </c>
      <c r="F202" s="179" t="s">
        <v>3000</v>
      </c>
      <c r="G202" s="94" t="s">
        <v>42</v>
      </c>
      <c r="H202" s="94"/>
      <c r="I202" s="94">
        <v>1</v>
      </c>
      <c r="J202" s="94" t="s">
        <v>3001</v>
      </c>
      <c r="K202" s="84">
        <v>1260000</v>
      </c>
      <c r="L202" s="84">
        <v>1260000</v>
      </c>
      <c r="M202" s="82" t="s">
        <v>3236</v>
      </c>
      <c r="N202" s="83">
        <v>1</v>
      </c>
      <c r="O202" s="94" t="s">
        <v>3001</v>
      </c>
      <c r="P202" s="76">
        <v>1260000</v>
      </c>
      <c r="Q202" s="76">
        <v>1260000</v>
      </c>
      <c r="R202" s="79">
        <v>24717</v>
      </c>
      <c r="S202" s="82" t="s">
        <v>3236</v>
      </c>
      <c r="T202" s="71"/>
    </row>
    <row r="203" spans="1:20" x14ac:dyDescent="0.3">
      <c r="A203" s="60"/>
      <c r="B203" s="59" t="s">
        <v>3253</v>
      </c>
      <c r="C203" s="71" t="s">
        <v>14</v>
      </c>
      <c r="D203" s="71">
        <v>0</v>
      </c>
      <c r="E203" s="73" t="s">
        <v>2999</v>
      </c>
      <c r="F203" s="179" t="s">
        <v>3000</v>
      </c>
      <c r="G203" s="94" t="s">
        <v>42</v>
      </c>
      <c r="H203" s="94"/>
      <c r="I203" s="94">
        <v>1</v>
      </c>
      <c r="J203" s="94" t="s">
        <v>3001</v>
      </c>
      <c r="K203" s="84">
        <v>1030000</v>
      </c>
      <c r="L203" s="84">
        <v>1030000</v>
      </c>
      <c r="M203" s="82" t="s">
        <v>3236</v>
      </c>
      <c r="N203" s="83">
        <v>1</v>
      </c>
      <c r="O203" s="94" t="s">
        <v>3001</v>
      </c>
      <c r="P203" s="76">
        <v>1030000</v>
      </c>
      <c r="Q203" s="76">
        <v>1030000</v>
      </c>
      <c r="R203" s="79">
        <v>11017</v>
      </c>
      <c r="S203" s="82" t="s">
        <v>3236</v>
      </c>
      <c r="T203" s="71"/>
    </row>
    <row r="204" spans="1:20" x14ac:dyDescent="0.3">
      <c r="A204" s="60"/>
      <c r="B204" s="59" t="s">
        <v>3254</v>
      </c>
      <c r="C204" s="71" t="s">
        <v>14</v>
      </c>
      <c r="D204" s="71">
        <v>0</v>
      </c>
      <c r="E204" s="73" t="s">
        <v>2999</v>
      </c>
      <c r="F204" s="179" t="s">
        <v>3004</v>
      </c>
      <c r="G204" s="94" t="s">
        <v>42</v>
      </c>
      <c r="H204" s="94"/>
      <c r="I204" s="94">
        <v>1</v>
      </c>
      <c r="J204" s="94" t="s">
        <v>3001</v>
      </c>
      <c r="K204" s="84">
        <v>70500</v>
      </c>
      <c r="L204" s="84">
        <v>70500</v>
      </c>
      <c r="M204" s="82" t="s">
        <v>3236</v>
      </c>
      <c r="N204" s="83">
        <v>1</v>
      </c>
      <c r="O204" s="94" t="s">
        <v>3001</v>
      </c>
      <c r="P204" s="76">
        <v>70500</v>
      </c>
      <c r="Q204" s="76">
        <v>70500</v>
      </c>
      <c r="R204" s="79">
        <v>35317</v>
      </c>
      <c r="S204" s="82" t="s">
        <v>3236</v>
      </c>
      <c r="T204" s="71"/>
    </row>
    <row r="205" spans="1:20" x14ac:dyDescent="0.3">
      <c r="A205" s="60"/>
      <c r="B205" s="59" t="s">
        <v>3255</v>
      </c>
      <c r="C205" s="71" t="s">
        <v>14</v>
      </c>
      <c r="D205" s="71">
        <v>0</v>
      </c>
      <c r="E205" s="73" t="s">
        <v>2999</v>
      </c>
      <c r="F205" s="179" t="s">
        <v>3256</v>
      </c>
      <c r="G205" s="94" t="s">
        <v>42</v>
      </c>
      <c r="H205" s="94"/>
      <c r="I205" s="94">
        <v>2</v>
      </c>
      <c r="J205" s="94" t="s">
        <v>3001</v>
      </c>
      <c r="K205" s="84">
        <v>160000</v>
      </c>
      <c r="L205" s="84">
        <v>160000</v>
      </c>
      <c r="M205" s="82" t="s">
        <v>3236</v>
      </c>
      <c r="N205" s="83">
        <v>1</v>
      </c>
      <c r="O205" s="94" t="s">
        <v>3001</v>
      </c>
      <c r="P205" s="76">
        <v>160000</v>
      </c>
      <c r="Q205" s="76">
        <v>160000</v>
      </c>
      <c r="R205" s="79">
        <v>34817</v>
      </c>
      <c r="S205" s="82" t="s">
        <v>3236</v>
      </c>
      <c r="T205" s="71"/>
    </row>
    <row r="206" spans="1:20" x14ac:dyDescent="0.3">
      <c r="A206" s="60"/>
      <c r="B206" s="59" t="s">
        <v>3257</v>
      </c>
      <c r="C206" s="71" t="s">
        <v>14</v>
      </c>
      <c r="D206" s="71">
        <v>0</v>
      </c>
      <c r="E206" s="73" t="s">
        <v>2999</v>
      </c>
      <c r="F206" s="179" t="s">
        <v>3256</v>
      </c>
      <c r="G206" s="94" t="s">
        <v>42</v>
      </c>
      <c r="H206" s="94"/>
      <c r="I206" s="94">
        <v>2</v>
      </c>
      <c r="J206" s="94" t="s">
        <v>3001</v>
      </c>
      <c r="K206" s="84">
        <v>150000</v>
      </c>
      <c r="L206" s="84">
        <v>300000</v>
      </c>
      <c r="M206" s="82" t="s">
        <v>3258</v>
      </c>
      <c r="N206" s="83">
        <v>2</v>
      </c>
      <c r="O206" s="94" t="s">
        <v>3001</v>
      </c>
      <c r="P206" s="76">
        <v>300000</v>
      </c>
      <c r="Q206" s="76">
        <v>300000</v>
      </c>
      <c r="R206" s="79">
        <v>34217</v>
      </c>
      <c r="S206" s="82" t="s">
        <v>3258</v>
      </c>
      <c r="T206" s="71"/>
    </row>
    <row r="207" spans="1:20" x14ac:dyDescent="0.3">
      <c r="A207" s="60"/>
      <c r="B207" s="59" t="s">
        <v>3259</v>
      </c>
      <c r="C207" s="71" t="s">
        <v>14</v>
      </c>
      <c r="D207" s="71">
        <v>0</v>
      </c>
      <c r="E207" s="73" t="s">
        <v>2999</v>
      </c>
      <c r="F207" s="179" t="s">
        <v>3256</v>
      </c>
      <c r="G207" s="94" t="s">
        <v>42</v>
      </c>
      <c r="H207" s="94"/>
      <c r="I207" s="94">
        <v>2</v>
      </c>
      <c r="J207" s="94" t="s">
        <v>3001</v>
      </c>
      <c r="K207" s="84">
        <v>60000</v>
      </c>
      <c r="L207" s="84">
        <v>120000</v>
      </c>
      <c r="M207" s="82" t="s">
        <v>3258</v>
      </c>
      <c r="N207" s="83">
        <v>2</v>
      </c>
      <c r="O207" s="94" t="s">
        <v>3001</v>
      </c>
      <c r="P207" s="76">
        <v>60000</v>
      </c>
      <c r="Q207" s="76">
        <v>120000</v>
      </c>
      <c r="R207" s="79">
        <v>34217</v>
      </c>
      <c r="S207" s="82" t="s">
        <v>3258</v>
      </c>
      <c r="T207" s="71"/>
    </row>
    <row r="208" spans="1:20" x14ac:dyDescent="0.3">
      <c r="A208" s="60"/>
      <c r="B208" s="59" t="s">
        <v>3260</v>
      </c>
      <c r="C208" s="71" t="s">
        <v>14</v>
      </c>
      <c r="D208" s="71">
        <v>0</v>
      </c>
      <c r="E208" s="73" t="s">
        <v>2999</v>
      </c>
      <c r="F208" s="179" t="s">
        <v>3256</v>
      </c>
      <c r="G208" s="94" t="s">
        <v>42</v>
      </c>
      <c r="H208" s="94"/>
      <c r="I208" s="94">
        <v>2</v>
      </c>
      <c r="J208" s="94" t="s">
        <v>3001</v>
      </c>
      <c r="K208" s="84">
        <v>80000</v>
      </c>
      <c r="L208" s="84">
        <v>160000</v>
      </c>
      <c r="M208" s="82" t="s">
        <v>3258</v>
      </c>
      <c r="N208" s="83">
        <v>2</v>
      </c>
      <c r="O208" s="94" t="s">
        <v>3001</v>
      </c>
      <c r="P208" s="76">
        <v>80000</v>
      </c>
      <c r="Q208" s="76">
        <v>160000</v>
      </c>
      <c r="R208" s="79">
        <v>34217</v>
      </c>
      <c r="S208" s="82" t="s">
        <v>3258</v>
      </c>
      <c r="T208" s="71"/>
    </row>
    <row r="209" spans="1:20" x14ac:dyDescent="0.3">
      <c r="A209" s="60"/>
      <c r="B209" s="59" t="s">
        <v>3261</v>
      </c>
      <c r="C209" s="71" t="s">
        <v>14</v>
      </c>
      <c r="D209" s="71">
        <v>0</v>
      </c>
      <c r="E209" s="73" t="s">
        <v>2999</v>
      </c>
      <c r="F209" s="179" t="s">
        <v>3256</v>
      </c>
      <c r="G209" s="94" t="s">
        <v>42</v>
      </c>
      <c r="H209" s="94"/>
      <c r="I209" s="94">
        <v>2</v>
      </c>
      <c r="J209" s="94" t="s">
        <v>3001</v>
      </c>
      <c r="K209" s="84">
        <v>70000</v>
      </c>
      <c r="L209" s="84">
        <v>140000</v>
      </c>
      <c r="M209" s="82" t="s">
        <v>3258</v>
      </c>
      <c r="N209" s="83">
        <v>2</v>
      </c>
      <c r="O209" s="94" t="s">
        <v>3001</v>
      </c>
      <c r="P209" s="76">
        <v>70000</v>
      </c>
      <c r="Q209" s="76">
        <v>140000</v>
      </c>
      <c r="R209" s="79">
        <v>34217</v>
      </c>
      <c r="S209" s="82" t="s">
        <v>3258</v>
      </c>
      <c r="T209" s="71"/>
    </row>
    <row r="210" spans="1:20" x14ac:dyDescent="0.3">
      <c r="A210" s="60"/>
      <c r="B210" s="59" t="s">
        <v>3262</v>
      </c>
      <c r="C210" s="71" t="s">
        <v>14</v>
      </c>
      <c r="D210" s="71">
        <v>0</v>
      </c>
      <c r="E210" s="73" t="s">
        <v>2999</v>
      </c>
      <c r="F210" s="179" t="s">
        <v>3256</v>
      </c>
      <c r="G210" s="94" t="s">
        <v>42</v>
      </c>
      <c r="H210" s="94"/>
      <c r="I210" s="94">
        <v>1</v>
      </c>
      <c r="J210" s="94" t="s">
        <v>3001</v>
      </c>
      <c r="K210" s="84">
        <v>250000</v>
      </c>
      <c r="L210" s="84">
        <v>250000</v>
      </c>
      <c r="M210" s="82" t="s">
        <v>3258</v>
      </c>
      <c r="N210" s="83">
        <v>1</v>
      </c>
      <c r="O210" s="94" t="s">
        <v>3001</v>
      </c>
      <c r="P210" s="76">
        <v>250000</v>
      </c>
      <c r="Q210" s="76">
        <v>250000</v>
      </c>
      <c r="R210" s="79">
        <v>34217</v>
      </c>
      <c r="S210" s="82" t="s">
        <v>3258</v>
      </c>
      <c r="T210" s="71"/>
    </row>
    <row r="211" spans="1:20" x14ac:dyDescent="0.3">
      <c r="A211" s="60"/>
      <c r="B211" s="59" t="s">
        <v>3263</v>
      </c>
      <c r="C211" s="71" t="s">
        <v>14</v>
      </c>
      <c r="D211" s="71">
        <v>0</v>
      </c>
      <c r="E211" s="73" t="s">
        <v>2999</v>
      </c>
      <c r="F211" s="179" t="s">
        <v>3256</v>
      </c>
      <c r="G211" s="94" t="s">
        <v>42</v>
      </c>
      <c r="H211" s="94"/>
      <c r="I211" s="94">
        <v>2</v>
      </c>
      <c r="J211" s="94" t="s">
        <v>3001</v>
      </c>
      <c r="K211" s="84">
        <v>150000</v>
      </c>
      <c r="L211" s="84">
        <v>300000</v>
      </c>
      <c r="M211" s="82" t="s">
        <v>3258</v>
      </c>
      <c r="N211" s="83">
        <v>2</v>
      </c>
      <c r="O211" s="94" t="s">
        <v>3001</v>
      </c>
      <c r="P211" s="76">
        <v>300000</v>
      </c>
      <c r="Q211" s="76">
        <v>300000</v>
      </c>
      <c r="R211" s="79">
        <v>34217</v>
      </c>
      <c r="S211" s="82" t="s">
        <v>3258</v>
      </c>
      <c r="T211" s="71"/>
    </row>
    <row r="212" spans="1:20" x14ac:dyDescent="0.3">
      <c r="A212" s="60"/>
      <c r="B212" s="59" t="s">
        <v>3264</v>
      </c>
      <c r="C212" s="71" t="s">
        <v>14</v>
      </c>
      <c r="D212" s="71">
        <v>0</v>
      </c>
      <c r="E212" s="73" t="s">
        <v>2999</v>
      </c>
      <c r="F212" s="179" t="s">
        <v>3256</v>
      </c>
      <c r="G212" s="94" t="s">
        <v>42</v>
      </c>
      <c r="H212" s="94"/>
      <c r="I212" s="94">
        <v>1</v>
      </c>
      <c r="J212" s="94" t="s">
        <v>3001</v>
      </c>
      <c r="K212" s="84">
        <v>100000</v>
      </c>
      <c r="L212" s="84">
        <v>100000</v>
      </c>
      <c r="M212" s="82" t="s">
        <v>3258</v>
      </c>
      <c r="N212" s="83">
        <v>1</v>
      </c>
      <c r="O212" s="94" t="s">
        <v>3001</v>
      </c>
      <c r="P212" s="76">
        <v>100000</v>
      </c>
      <c r="Q212" s="76">
        <v>100000</v>
      </c>
      <c r="R212" s="79">
        <v>34217</v>
      </c>
      <c r="S212" s="82" t="s">
        <v>3258</v>
      </c>
      <c r="T212" s="71"/>
    </row>
    <row r="213" spans="1:20" x14ac:dyDescent="0.3">
      <c r="A213" s="60"/>
      <c r="B213" s="59" t="s">
        <v>3265</v>
      </c>
      <c r="C213" s="71" t="s">
        <v>14</v>
      </c>
      <c r="D213" s="71">
        <v>0</v>
      </c>
      <c r="E213" s="73" t="s">
        <v>2999</v>
      </c>
      <c r="F213" s="179" t="s">
        <v>3256</v>
      </c>
      <c r="G213" s="94" t="s">
        <v>42</v>
      </c>
      <c r="H213" s="94"/>
      <c r="I213" s="94">
        <v>1</v>
      </c>
      <c r="J213" s="94" t="s">
        <v>3001</v>
      </c>
      <c r="K213" s="84">
        <v>100000</v>
      </c>
      <c r="L213" s="84">
        <v>100000</v>
      </c>
      <c r="M213" s="82" t="s">
        <v>3258</v>
      </c>
      <c r="N213" s="83">
        <v>1</v>
      </c>
      <c r="O213" s="94" t="s">
        <v>3001</v>
      </c>
      <c r="P213" s="76">
        <v>100000</v>
      </c>
      <c r="Q213" s="76">
        <v>100000</v>
      </c>
      <c r="R213" s="79">
        <v>34217</v>
      </c>
      <c r="S213" s="82" t="s">
        <v>3258</v>
      </c>
      <c r="T213" s="71"/>
    </row>
    <row r="214" spans="1:20" x14ac:dyDescent="0.3">
      <c r="A214" s="60"/>
      <c r="B214" s="59" t="s">
        <v>3266</v>
      </c>
      <c r="C214" s="71" t="s">
        <v>14</v>
      </c>
      <c r="D214" s="71">
        <v>0</v>
      </c>
      <c r="E214" s="73" t="s">
        <v>2999</v>
      </c>
      <c r="F214" s="179" t="s">
        <v>3256</v>
      </c>
      <c r="G214" s="94" t="s">
        <v>42</v>
      </c>
      <c r="H214" s="94"/>
      <c r="I214" s="94">
        <v>1</v>
      </c>
      <c r="J214" s="94" t="s">
        <v>3001</v>
      </c>
      <c r="K214" s="84">
        <v>100000</v>
      </c>
      <c r="L214" s="84">
        <v>100000</v>
      </c>
      <c r="M214" s="82" t="s">
        <v>3258</v>
      </c>
      <c r="N214" s="83">
        <v>1</v>
      </c>
      <c r="O214" s="94" t="s">
        <v>3001</v>
      </c>
      <c r="P214" s="76">
        <v>100000</v>
      </c>
      <c r="Q214" s="76">
        <v>100000</v>
      </c>
      <c r="R214" s="79">
        <v>34217</v>
      </c>
      <c r="S214" s="82" t="s">
        <v>3258</v>
      </c>
      <c r="T214" s="71"/>
    </row>
    <row r="215" spans="1:20" x14ac:dyDescent="0.3">
      <c r="A215" s="60"/>
      <c r="B215" s="59" t="s">
        <v>3267</v>
      </c>
      <c r="C215" s="71" t="s">
        <v>14</v>
      </c>
      <c r="D215" s="71">
        <v>0</v>
      </c>
      <c r="E215" s="73" t="s">
        <v>2999</v>
      </c>
      <c r="F215" s="179" t="s">
        <v>3256</v>
      </c>
      <c r="G215" s="94" t="s">
        <v>42</v>
      </c>
      <c r="H215" s="94"/>
      <c r="I215" s="94">
        <v>1</v>
      </c>
      <c r="J215" s="94" t="s">
        <v>3001</v>
      </c>
      <c r="K215" s="84">
        <v>100000</v>
      </c>
      <c r="L215" s="84">
        <v>100000</v>
      </c>
      <c r="M215" s="82" t="s">
        <v>3258</v>
      </c>
      <c r="N215" s="83">
        <v>1</v>
      </c>
      <c r="O215" s="94" t="s">
        <v>3001</v>
      </c>
      <c r="P215" s="76">
        <v>100000</v>
      </c>
      <c r="Q215" s="76">
        <v>100000</v>
      </c>
      <c r="R215" s="79">
        <v>34217</v>
      </c>
      <c r="S215" s="82" t="s">
        <v>3258</v>
      </c>
      <c r="T215" s="71"/>
    </row>
    <row r="216" spans="1:20" x14ac:dyDescent="0.3">
      <c r="A216" s="60"/>
      <c r="B216" s="59" t="s">
        <v>3268</v>
      </c>
      <c r="C216" s="71" t="s">
        <v>14</v>
      </c>
      <c r="D216" s="71">
        <v>0</v>
      </c>
      <c r="E216" s="73" t="s">
        <v>2999</v>
      </c>
      <c r="F216" s="179" t="s">
        <v>3116</v>
      </c>
      <c r="G216" s="94" t="s">
        <v>42</v>
      </c>
      <c r="H216" s="94"/>
      <c r="I216" s="94">
        <v>1</v>
      </c>
      <c r="J216" s="94" t="s">
        <v>3001</v>
      </c>
      <c r="K216" s="84">
        <v>195616</v>
      </c>
      <c r="L216" s="84">
        <v>195616</v>
      </c>
      <c r="M216" s="82" t="s">
        <v>3258</v>
      </c>
      <c r="N216" s="83">
        <v>1</v>
      </c>
      <c r="O216" s="94" t="s">
        <v>3001</v>
      </c>
      <c r="P216" s="76">
        <v>195616</v>
      </c>
      <c r="Q216" s="76">
        <v>195616</v>
      </c>
      <c r="R216" s="79">
        <v>34117</v>
      </c>
      <c r="S216" s="82" t="s">
        <v>3258</v>
      </c>
      <c r="T216" s="71"/>
    </row>
    <row r="217" spans="1:20" x14ac:dyDescent="0.3">
      <c r="A217" s="60"/>
      <c r="B217" s="59" t="s">
        <v>3269</v>
      </c>
      <c r="C217" s="71" t="s">
        <v>14</v>
      </c>
      <c r="D217" s="71">
        <v>0</v>
      </c>
      <c r="E217" s="73" t="s">
        <v>2999</v>
      </c>
      <c r="F217" s="179" t="s">
        <v>3116</v>
      </c>
      <c r="G217" s="94" t="s">
        <v>42</v>
      </c>
      <c r="H217" s="94"/>
      <c r="I217" s="94">
        <v>1</v>
      </c>
      <c r="J217" s="94" t="s">
        <v>3001</v>
      </c>
      <c r="K217" s="84">
        <v>518391</v>
      </c>
      <c r="L217" s="84">
        <v>518391</v>
      </c>
      <c r="M217" s="82" t="s">
        <v>3258</v>
      </c>
      <c r="N217" s="83">
        <v>1</v>
      </c>
      <c r="O217" s="94" t="s">
        <v>3001</v>
      </c>
      <c r="P217" s="76">
        <v>518391</v>
      </c>
      <c r="Q217" s="76">
        <v>518391</v>
      </c>
      <c r="R217" s="79">
        <v>34117</v>
      </c>
      <c r="S217" s="82" t="s">
        <v>3258</v>
      </c>
      <c r="T217" s="71"/>
    </row>
    <row r="218" spans="1:20" x14ac:dyDescent="0.3">
      <c r="A218" s="60"/>
      <c r="B218" s="59" t="s">
        <v>3270</v>
      </c>
      <c r="C218" s="71" t="s">
        <v>14</v>
      </c>
      <c r="D218" s="71">
        <v>0</v>
      </c>
      <c r="E218" s="73" t="s">
        <v>2999</v>
      </c>
      <c r="F218" s="179" t="s">
        <v>3116</v>
      </c>
      <c r="G218" s="94" t="s">
        <v>42</v>
      </c>
      <c r="H218" s="94"/>
      <c r="I218" s="94">
        <v>1</v>
      </c>
      <c r="J218" s="94" t="s">
        <v>3001</v>
      </c>
      <c r="K218" s="84">
        <v>68849</v>
      </c>
      <c r="L218" s="84">
        <v>68849</v>
      </c>
      <c r="M218" s="82" t="s">
        <v>3258</v>
      </c>
      <c r="N218" s="83">
        <v>1</v>
      </c>
      <c r="O218" s="94" t="s">
        <v>3001</v>
      </c>
      <c r="P218" s="76">
        <v>68849</v>
      </c>
      <c r="Q218" s="76">
        <v>68849</v>
      </c>
      <c r="R218" s="79">
        <v>34117</v>
      </c>
      <c r="S218" s="82" t="s">
        <v>3258</v>
      </c>
      <c r="T218" s="71"/>
    </row>
    <row r="219" spans="1:20" x14ac:dyDescent="0.3">
      <c r="A219" s="60"/>
      <c r="B219" s="59" t="s">
        <v>3271</v>
      </c>
      <c r="C219" s="71" t="s">
        <v>14</v>
      </c>
      <c r="D219" s="71">
        <v>0</v>
      </c>
      <c r="E219" s="73" t="s">
        <v>2999</v>
      </c>
      <c r="F219" s="179" t="s">
        <v>3026</v>
      </c>
      <c r="G219" s="94" t="s">
        <v>42</v>
      </c>
      <c r="H219" s="94"/>
      <c r="I219" s="94">
        <v>1</v>
      </c>
      <c r="J219" s="94" t="s">
        <v>3001</v>
      </c>
      <c r="K219" s="84">
        <v>60000</v>
      </c>
      <c r="L219" s="84">
        <v>71400</v>
      </c>
      <c r="M219" s="82" t="s">
        <v>3258</v>
      </c>
      <c r="N219" s="83">
        <v>1</v>
      </c>
      <c r="O219" s="94" t="s">
        <v>3001</v>
      </c>
      <c r="P219" s="76">
        <v>60000</v>
      </c>
      <c r="Q219" s="76">
        <v>71400</v>
      </c>
      <c r="R219" s="79">
        <v>35617</v>
      </c>
      <c r="S219" s="82" t="s">
        <v>3258</v>
      </c>
      <c r="T219" s="71"/>
    </row>
    <row r="220" spans="1:20" x14ac:dyDescent="0.3">
      <c r="A220" s="60"/>
      <c r="B220" s="59" t="s">
        <v>3272</v>
      </c>
      <c r="C220" s="71" t="s">
        <v>14</v>
      </c>
      <c r="D220" s="71">
        <v>0</v>
      </c>
      <c r="E220" s="73" t="s">
        <v>2999</v>
      </c>
      <c r="F220" s="179" t="s">
        <v>3026</v>
      </c>
      <c r="G220" s="94" t="s">
        <v>42</v>
      </c>
      <c r="H220" s="94"/>
      <c r="I220" s="94">
        <v>2</v>
      </c>
      <c r="J220" s="94" t="s">
        <v>3001</v>
      </c>
      <c r="K220" s="84">
        <v>25000</v>
      </c>
      <c r="L220" s="84">
        <v>59500</v>
      </c>
      <c r="M220" s="82" t="s">
        <v>3258</v>
      </c>
      <c r="N220" s="83">
        <v>2</v>
      </c>
      <c r="O220" s="94" t="s">
        <v>3001</v>
      </c>
      <c r="P220" s="76">
        <v>25000</v>
      </c>
      <c r="Q220" s="76">
        <v>59500</v>
      </c>
      <c r="R220" s="79">
        <v>35617</v>
      </c>
      <c r="S220" s="82" t="s">
        <v>3258</v>
      </c>
      <c r="T220" s="71"/>
    </row>
    <row r="221" spans="1:20" x14ac:dyDescent="0.3">
      <c r="A221" s="60"/>
      <c r="B221" s="59" t="s">
        <v>3273</v>
      </c>
      <c r="C221" s="71" t="s">
        <v>14</v>
      </c>
      <c r="D221" s="71">
        <v>0</v>
      </c>
      <c r="E221" s="73" t="s">
        <v>2999</v>
      </c>
      <c r="F221" s="179" t="s">
        <v>3183</v>
      </c>
      <c r="G221" s="94" t="s">
        <v>42</v>
      </c>
      <c r="H221" s="94"/>
      <c r="I221" s="94">
        <v>1</v>
      </c>
      <c r="J221" s="94" t="s">
        <v>3001</v>
      </c>
      <c r="K221" s="84">
        <v>773500</v>
      </c>
      <c r="L221" s="84">
        <v>773500</v>
      </c>
      <c r="M221" s="82" t="s">
        <v>3258</v>
      </c>
      <c r="N221" s="83">
        <v>1</v>
      </c>
      <c r="O221" s="94" t="s">
        <v>3001</v>
      </c>
      <c r="P221" s="76">
        <v>773500</v>
      </c>
      <c r="Q221" s="76">
        <v>773500</v>
      </c>
      <c r="R221" s="79">
        <v>26917</v>
      </c>
      <c r="S221" s="82" t="s">
        <v>3258</v>
      </c>
      <c r="T221" s="71"/>
    </row>
    <row r="222" spans="1:20" x14ac:dyDescent="0.3">
      <c r="A222" s="60"/>
      <c r="B222" s="59" t="s">
        <v>3274</v>
      </c>
      <c r="C222" s="71" t="s">
        <v>14</v>
      </c>
      <c r="D222" s="71">
        <v>0</v>
      </c>
      <c r="E222" s="73" t="s">
        <v>2999</v>
      </c>
      <c r="F222" s="179" t="s">
        <v>3089</v>
      </c>
      <c r="G222" s="94" t="s">
        <v>42</v>
      </c>
      <c r="H222" s="94"/>
      <c r="I222" s="94">
        <v>5000</v>
      </c>
      <c r="J222" s="94" t="s">
        <v>3001</v>
      </c>
      <c r="K222" s="84">
        <v>84</v>
      </c>
      <c r="L222" s="84">
        <v>499800</v>
      </c>
      <c r="M222" s="82" t="s">
        <v>3275</v>
      </c>
      <c r="N222" s="83">
        <v>5000</v>
      </c>
      <c r="O222" s="94" t="s">
        <v>3001</v>
      </c>
      <c r="P222" s="76">
        <v>84</v>
      </c>
      <c r="Q222" s="76">
        <v>499800</v>
      </c>
      <c r="R222" s="79">
        <v>36317</v>
      </c>
      <c r="S222" s="82" t="s">
        <v>3275</v>
      </c>
      <c r="T222" s="71"/>
    </row>
    <row r="223" spans="1:20" x14ac:dyDescent="0.3">
      <c r="A223" s="60"/>
      <c r="B223" s="59" t="s">
        <v>3276</v>
      </c>
      <c r="C223" s="71" t="s">
        <v>14</v>
      </c>
      <c r="D223" s="71">
        <v>0</v>
      </c>
      <c r="E223" s="73" t="s">
        <v>2999</v>
      </c>
      <c r="F223" s="179" t="s">
        <v>3089</v>
      </c>
      <c r="G223" s="94" t="s">
        <v>42</v>
      </c>
      <c r="H223" s="94"/>
      <c r="I223" s="94">
        <v>10000</v>
      </c>
      <c r="J223" s="94" t="s">
        <v>3001</v>
      </c>
      <c r="K223" s="84">
        <v>59</v>
      </c>
      <c r="L223" s="84">
        <v>702100</v>
      </c>
      <c r="M223" s="82" t="s">
        <v>3275</v>
      </c>
      <c r="N223" s="83">
        <v>10000</v>
      </c>
      <c r="O223" s="94" t="s">
        <v>3001</v>
      </c>
      <c r="P223" s="76">
        <v>59</v>
      </c>
      <c r="Q223" s="76">
        <v>702100</v>
      </c>
      <c r="R223" s="79">
        <v>36317</v>
      </c>
      <c r="S223" s="82" t="s">
        <v>3275</v>
      </c>
      <c r="T223" s="71"/>
    </row>
    <row r="224" spans="1:20" x14ac:dyDescent="0.3">
      <c r="A224" s="60"/>
      <c r="B224" s="59" t="s">
        <v>3277</v>
      </c>
      <c r="C224" s="71" t="s">
        <v>14</v>
      </c>
      <c r="D224" s="71">
        <v>0</v>
      </c>
      <c r="E224" s="73" t="s">
        <v>2999</v>
      </c>
      <c r="F224" s="179" t="s">
        <v>3103</v>
      </c>
      <c r="G224" s="94" t="s">
        <v>42</v>
      </c>
      <c r="H224" s="94"/>
      <c r="I224" s="94">
        <v>1</v>
      </c>
      <c r="J224" s="94" t="s">
        <v>3001</v>
      </c>
      <c r="K224" s="84">
        <v>1175720</v>
      </c>
      <c r="L224" s="84">
        <v>1175720</v>
      </c>
      <c r="M224" s="82" t="s">
        <v>3278</v>
      </c>
      <c r="N224" s="83">
        <v>1</v>
      </c>
      <c r="O224" s="94" t="s">
        <v>3001</v>
      </c>
      <c r="P224" s="76">
        <v>1175720</v>
      </c>
      <c r="Q224" s="76">
        <v>1175720</v>
      </c>
      <c r="R224" s="79">
        <v>36717</v>
      </c>
      <c r="S224" s="82" t="s">
        <v>3278</v>
      </c>
      <c r="T224" s="71"/>
    </row>
    <row r="225" spans="1:21" x14ac:dyDescent="0.3">
      <c r="A225" s="60"/>
      <c r="B225" s="59" t="s">
        <v>3279</v>
      </c>
      <c r="C225" s="71" t="s">
        <v>14</v>
      </c>
      <c r="D225" s="71">
        <v>0</v>
      </c>
      <c r="E225" s="73" t="s">
        <v>2999</v>
      </c>
      <c r="F225" s="179" t="s">
        <v>3029</v>
      </c>
      <c r="G225" s="94" t="s">
        <v>42</v>
      </c>
      <c r="H225" s="94"/>
      <c r="I225" s="94">
        <v>1</v>
      </c>
      <c r="J225" s="94" t="s">
        <v>3001</v>
      </c>
      <c r="K225" s="84">
        <v>520000</v>
      </c>
      <c r="L225" s="84">
        <v>520000</v>
      </c>
      <c r="M225" s="82" t="s">
        <v>3278</v>
      </c>
      <c r="N225" s="83">
        <v>1</v>
      </c>
      <c r="O225" s="94" t="s">
        <v>3001</v>
      </c>
      <c r="P225" s="76">
        <v>520000</v>
      </c>
      <c r="Q225" s="76">
        <v>520000</v>
      </c>
      <c r="R225" s="79">
        <v>36517</v>
      </c>
      <c r="S225" s="82" t="s">
        <v>3278</v>
      </c>
      <c r="T225" s="71"/>
    </row>
    <row r="226" spans="1:21" x14ac:dyDescent="0.3">
      <c r="A226" s="60"/>
      <c r="B226" s="59" t="s">
        <v>3280</v>
      </c>
      <c r="C226" s="71" t="s">
        <v>14</v>
      </c>
      <c r="D226" s="71">
        <v>0</v>
      </c>
      <c r="E226" s="73" t="s">
        <v>2999</v>
      </c>
      <c r="F226" s="179" t="s">
        <v>3026</v>
      </c>
      <c r="G226" s="94" t="s">
        <v>42</v>
      </c>
      <c r="H226" s="94"/>
      <c r="I226" s="94">
        <v>1</v>
      </c>
      <c r="J226" s="94" t="s">
        <v>3001</v>
      </c>
      <c r="K226" s="84">
        <v>154700</v>
      </c>
      <c r="L226" s="84">
        <v>154700</v>
      </c>
      <c r="M226" s="82" t="s">
        <v>3278</v>
      </c>
      <c r="N226" s="83">
        <v>1</v>
      </c>
      <c r="O226" s="94" t="s">
        <v>3001</v>
      </c>
      <c r="P226" s="76">
        <v>154700</v>
      </c>
      <c r="Q226" s="76">
        <v>154700</v>
      </c>
      <c r="R226" s="79">
        <v>36317</v>
      </c>
      <c r="S226" s="82" t="s">
        <v>3278</v>
      </c>
      <c r="T226" s="71"/>
    </row>
    <row r="227" spans="1:21" x14ac:dyDescent="0.3">
      <c r="A227" s="60"/>
      <c r="B227" s="59" t="s">
        <v>3281</v>
      </c>
      <c r="C227" s="71" t="s">
        <v>14</v>
      </c>
      <c r="D227" s="71">
        <v>0</v>
      </c>
      <c r="E227" s="73" t="s">
        <v>2999</v>
      </c>
      <c r="F227" s="179" t="s">
        <v>3072</v>
      </c>
      <c r="G227" s="94" t="s">
        <v>42</v>
      </c>
      <c r="H227" s="94"/>
      <c r="I227" s="94">
        <v>1</v>
      </c>
      <c r="J227" s="94" t="s">
        <v>3001</v>
      </c>
      <c r="K227" s="84">
        <v>6563602</v>
      </c>
      <c r="L227" s="84">
        <v>6563602</v>
      </c>
      <c r="M227" s="82" t="s">
        <v>3282</v>
      </c>
      <c r="N227" s="83">
        <v>1</v>
      </c>
      <c r="O227" s="94" t="s">
        <v>3001</v>
      </c>
      <c r="P227" s="76">
        <v>6563602</v>
      </c>
      <c r="Q227" s="76">
        <v>6563602</v>
      </c>
      <c r="R227" s="79">
        <v>6617</v>
      </c>
      <c r="S227" s="82" t="s">
        <v>3282</v>
      </c>
      <c r="T227" s="71"/>
    </row>
    <row r="228" spans="1:21" x14ac:dyDescent="0.3">
      <c r="A228" s="60"/>
      <c r="B228" s="59" t="s">
        <v>3283</v>
      </c>
      <c r="C228" s="71" t="s">
        <v>14</v>
      </c>
      <c r="D228" s="71">
        <v>0</v>
      </c>
      <c r="E228" s="73" t="s">
        <v>2999</v>
      </c>
      <c r="F228" s="179" t="s">
        <v>3029</v>
      </c>
      <c r="G228" s="94" t="s">
        <v>42</v>
      </c>
      <c r="H228" s="94"/>
      <c r="I228" s="94">
        <v>1</v>
      </c>
      <c r="J228" s="94" t="s">
        <v>3001</v>
      </c>
      <c r="K228" s="84">
        <v>1367200</v>
      </c>
      <c r="L228" s="84">
        <v>1367200</v>
      </c>
      <c r="M228" s="82" t="s">
        <v>3284</v>
      </c>
      <c r="N228" s="83">
        <v>1</v>
      </c>
      <c r="O228" s="94" t="s">
        <v>3001</v>
      </c>
      <c r="P228" s="76">
        <v>1367200</v>
      </c>
      <c r="Q228" s="76">
        <v>1367200</v>
      </c>
      <c r="R228" s="79">
        <v>37517</v>
      </c>
      <c r="S228" s="82" t="s">
        <v>3284</v>
      </c>
      <c r="T228" s="71"/>
    </row>
    <row r="229" spans="1:21" x14ac:dyDescent="0.3">
      <c r="A229" s="60"/>
      <c r="B229" s="59" t="s">
        <v>3285</v>
      </c>
      <c r="C229" s="71" t="s">
        <v>14</v>
      </c>
      <c r="D229" s="71">
        <v>0</v>
      </c>
      <c r="E229" s="73" t="s">
        <v>2999</v>
      </c>
      <c r="F229" s="179" t="s">
        <v>3029</v>
      </c>
      <c r="G229" s="94" t="s">
        <v>42</v>
      </c>
      <c r="H229" s="94"/>
      <c r="I229" s="94">
        <v>1</v>
      </c>
      <c r="J229" s="94" t="s">
        <v>3001</v>
      </c>
      <c r="K229" s="84">
        <v>8547000</v>
      </c>
      <c r="L229" s="84">
        <v>8547000</v>
      </c>
      <c r="M229" s="82" t="s">
        <v>3286</v>
      </c>
      <c r="N229" s="83">
        <v>1</v>
      </c>
      <c r="O229" s="94" t="s">
        <v>3001</v>
      </c>
      <c r="P229" s="76">
        <v>8547000</v>
      </c>
      <c r="Q229" s="76">
        <v>8547000</v>
      </c>
      <c r="R229" s="79">
        <v>35917</v>
      </c>
      <c r="S229" s="82" t="s">
        <v>3286</v>
      </c>
      <c r="T229" s="71"/>
    </row>
    <row r="230" spans="1:21" x14ac:dyDescent="0.3">
      <c r="A230" s="60"/>
      <c r="B230" s="59" t="s">
        <v>3287</v>
      </c>
      <c r="C230" s="71" t="s">
        <v>14</v>
      </c>
      <c r="D230" s="71">
        <v>0</v>
      </c>
      <c r="E230" s="73" t="s">
        <v>2999</v>
      </c>
      <c r="F230" s="179" t="s">
        <v>3032</v>
      </c>
      <c r="G230" s="94" t="s">
        <v>42</v>
      </c>
      <c r="H230" s="94"/>
      <c r="I230" s="94">
        <v>1</v>
      </c>
      <c r="J230" s="94" t="s">
        <v>3001</v>
      </c>
      <c r="K230" s="84">
        <v>1148400</v>
      </c>
      <c r="L230" s="84">
        <v>1148400</v>
      </c>
      <c r="M230" s="82" t="s">
        <v>3286</v>
      </c>
      <c r="N230" s="83">
        <v>1</v>
      </c>
      <c r="O230" s="94" t="s">
        <v>3001</v>
      </c>
      <c r="P230" s="76">
        <v>1148400</v>
      </c>
      <c r="Q230" s="76">
        <v>1148400</v>
      </c>
      <c r="R230" s="79">
        <v>33317</v>
      </c>
      <c r="S230" s="82" t="s">
        <v>3286</v>
      </c>
      <c r="T230" s="71"/>
    </row>
    <row r="231" spans="1:21" x14ac:dyDescent="0.3">
      <c r="A231" s="60"/>
      <c r="B231" s="59" t="s">
        <v>3288</v>
      </c>
      <c r="C231" s="71" t="s">
        <v>14</v>
      </c>
      <c r="D231" s="71">
        <v>0</v>
      </c>
      <c r="E231" s="73" t="s">
        <v>2999</v>
      </c>
      <c r="F231" s="179" t="s">
        <v>3000</v>
      </c>
      <c r="G231" s="94" t="s">
        <v>42</v>
      </c>
      <c r="H231" s="94"/>
      <c r="I231" s="94">
        <v>1</v>
      </c>
      <c r="J231" s="94" t="s">
        <v>3001</v>
      </c>
      <c r="K231" s="84">
        <v>1260000</v>
      </c>
      <c r="L231" s="84">
        <v>1260000</v>
      </c>
      <c r="M231" s="82" t="s">
        <v>3286</v>
      </c>
      <c r="N231" s="83">
        <v>1</v>
      </c>
      <c r="O231" s="94" t="s">
        <v>3001</v>
      </c>
      <c r="P231" s="76">
        <v>1260000</v>
      </c>
      <c r="Q231" s="76">
        <v>1260000</v>
      </c>
      <c r="R231" s="79">
        <v>34717</v>
      </c>
      <c r="S231" s="82" t="s">
        <v>3286</v>
      </c>
      <c r="T231" s="71"/>
    </row>
    <row r="232" spans="1:21" x14ac:dyDescent="0.3">
      <c r="A232" s="60"/>
      <c r="B232" s="59" t="s">
        <v>3289</v>
      </c>
      <c r="C232" s="71" t="s">
        <v>14</v>
      </c>
      <c r="D232" s="71">
        <v>0</v>
      </c>
      <c r="E232" s="73" t="s">
        <v>2999</v>
      </c>
      <c r="F232" s="179" t="s">
        <v>3004</v>
      </c>
      <c r="G232" s="94" t="s">
        <v>42</v>
      </c>
      <c r="H232" s="94"/>
      <c r="I232" s="94">
        <v>1</v>
      </c>
      <c r="J232" s="94" t="s">
        <v>3001</v>
      </c>
      <c r="K232" s="84">
        <v>1070000</v>
      </c>
      <c r="L232" s="84">
        <v>1070000</v>
      </c>
      <c r="M232" s="82" t="s">
        <v>3286</v>
      </c>
      <c r="N232" s="83">
        <v>1</v>
      </c>
      <c r="O232" s="94" t="s">
        <v>3001</v>
      </c>
      <c r="P232" s="76">
        <v>1070000</v>
      </c>
      <c r="Q232" s="76">
        <v>1070000</v>
      </c>
      <c r="R232" s="79">
        <v>36417</v>
      </c>
      <c r="S232" s="82" t="s">
        <v>3286</v>
      </c>
      <c r="T232" s="71"/>
    </row>
    <row r="233" spans="1:21" x14ac:dyDescent="0.3">
      <c r="A233" s="60"/>
      <c r="B233" s="59" t="s">
        <v>3290</v>
      </c>
      <c r="C233" s="71" t="s">
        <v>14</v>
      </c>
      <c r="D233" s="71">
        <v>0</v>
      </c>
      <c r="E233" s="73" t="s">
        <v>2999</v>
      </c>
      <c r="F233" s="179" t="s">
        <v>3000</v>
      </c>
      <c r="G233" s="94" t="s">
        <v>42</v>
      </c>
      <c r="H233" s="94"/>
      <c r="I233" s="94">
        <v>1</v>
      </c>
      <c r="J233" s="94" t="s">
        <v>3001</v>
      </c>
      <c r="K233" s="84">
        <v>1440000</v>
      </c>
      <c r="L233" s="84">
        <v>1440000</v>
      </c>
      <c r="M233" s="82" t="s">
        <v>3286</v>
      </c>
      <c r="N233" s="83">
        <v>1</v>
      </c>
      <c r="O233" s="94" t="s">
        <v>3001</v>
      </c>
      <c r="P233" s="76">
        <v>1440000</v>
      </c>
      <c r="Q233" s="76">
        <v>1440000</v>
      </c>
      <c r="R233" s="79">
        <v>34317</v>
      </c>
      <c r="S233" s="82" t="s">
        <v>3286</v>
      </c>
      <c r="T233" s="71"/>
    </row>
    <row r="234" spans="1:21" x14ac:dyDescent="0.3">
      <c r="A234" s="60"/>
      <c r="B234" s="59" t="s">
        <v>3291</v>
      </c>
      <c r="C234" s="71" t="s">
        <v>14</v>
      </c>
      <c r="D234" s="71">
        <v>0</v>
      </c>
      <c r="E234" s="73" t="s">
        <v>2999</v>
      </c>
      <c r="F234" s="179" t="s">
        <v>3000</v>
      </c>
      <c r="G234" s="94" t="s">
        <v>42</v>
      </c>
      <c r="H234" s="94"/>
      <c r="I234" s="94">
        <v>1</v>
      </c>
      <c r="J234" s="94" t="s">
        <v>3001</v>
      </c>
      <c r="K234" s="84">
        <v>1030000</v>
      </c>
      <c r="L234" s="84">
        <v>1030000</v>
      </c>
      <c r="M234" s="82" t="s">
        <v>3286</v>
      </c>
      <c r="N234" s="83">
        <v>1</v>
      </c>
      <c r="O234" s="94" t="s">
        <v>3001</v>
      </c>
      <c r="P234" s="76">
        <v>1030000</v>
      </c>
      <c r="Q234" s="76">
        <v>1030000</v>
      </c>
      <c r="R234" s="79">
        <v>11017</v>
      </c>
      <c r="S234" s="82" t="s">
        <v>3286</v>
      </c>
      <c r="T234" s="71"/>
    </row>
    <row r="235" spans="1:21" x14ac:dyDescent="0.3">
      <c r="A235" s="60"/>
      <c r="B235" s="59" t="s">
        <v>3292</v>
      </c>
      <c r="C235" s="71" t="s">
        <v>14</v>
      </c>
      <c r="D235" s="71">
        <v>0</v>
      </c>
      <c r="E235" s="73" t="s">
        <v>2999</v>
      </c>
      <c r="F235" s="179" t="s">
        <v>3029</v>
      </c>
      <c r="G235" s="94" t="s">
        <v>42</v>
      </c>
      <c r="H235" s="94"/>
      <c r="I235" s="94">
        <v>1</v>
      </c>
      <c r="J235" s="94" t="s">
        <v>3001</v>
      </c>
      <c r="K235" s="84">
        <v>1500000</v>
      </c>
      <c r="L235" s="84">
        <v>1500000</v>
      </c>
      <c r="M235" s="82" t="s">
        <v>3286</v>
      </c>
      <c r="N235" s="83">
        <v>1</v>
      </c>
      <c r="O235" s="94" t="s">
        <v>3001</v>
      </c>
      <c r="P235" s="76">
        <v>1500000</v>
      </c>
      <c r="Q235" s="76">
        <v>1500000</v>
      </c>
      <c r="R235" s="79">
        <v>34517</v>
      </c>
      <c r="S235" s="82" t="s">
        <v>3286</v>
      </c>
      <c r="T235" s="71"/>
    </row>
    <row r="236" spans="1:21" x14ac:dyDescent="0.3">
      <c r="A236" s="60"/>
      <c r="B236" s="59" t="s">
        <v>3293</v>
      </c>
      <c r="C236" s="71" t="s">
        <v>14</v>
      </c>
      <c r="D236" s="71">
        <v>0</v>
      </c>
      <c r="E236" s="73" t="s">
        <v>2999</v>
      </c>
      <c r="F236" s="179" t="s">
        <v>3029</v>
      </c>
      <c r="G236" s="94" t="s">
        <v>42</v>
      </c>
      <c r="H236" s="94"/>
      <c r="I236" s="94">
        <v>1</v>
      </c>
      <c r="J236" s="94" t="s">
        <v>3001</v>
      </c>
      <c r="K236" s="84">
        <v>600000</v>
      </c>
      <c r="L236" s="84">
        <v>600000</v>
      </c>
      <c r="M236" s="82" t="s">
        <v>3286</v>
      </c>
      <c r="N236" s="83">
        <v>1</v>
      </c>
      <c r="O236" s="94" t="s">
        <v>3001</v>
      </c>
      <c r="P236" s="76">
        <v>600000</v>
      </c>
      <c r="Q236" s="76">
        <v>600000</v>
      </c>
      <c r="R236" s="79"/>
      <c r="S236" s="82" t="s">
        <v>3286</v>
      </c>
      <c r="T236" s="71"/>
      <c r="U236" s="59" t="s">
        <v>3294</v>
      </c>
    </row>
    <row r="237" spans="1:21" x14ac:dyDescent="0.3">
      <c r="A237" s="60"/>
      <c r="B237" s="59" t="s">
        <v>3295</v>
      </c>
      <c r="C237" s="71" t="s">
        <v>14</v>
      </c>
      <c r="D237" s="71">
        <v>0</v>
      </c>
      <c r="E237" s="73" t="s">
        <v>2999</v>
      </c>
      <c r="F237" s="179" t="s">
        <v>3032</v>
      </c>
      <c r="G237" s="94" t="s">
        <v>42</v>
      </c>
      <c r="H237" s="94"/>
      <c r="I237" s="94">
        <v>1</v>
      </c>
      <c r="J237" s="94" t="s">
        <v>3001</v>
      </c>
      <c r="K237" s="84">
        <v>1290000</v>
      </c>
      <c r="L237" s="84">
        <v>1290000</v>
      </c>
      <c r="M237" s="82" t="s">
        <v>3286</v>
      </c>
      <c r="N237" s="83">
        <v>1</v>
      </c>
      <c r="O237" s="94" t="s">
        <v>3001</v>
      </c>
      <c r="P237" s="76">
        <v>1290000</v>
      </c>
      <c r="Q237" s="76">
        <v>1290000</v>
      </c>
      <c r="R237" s="79">
        <v>33417</v>
      </c>
      <c r="S237" s="82" t="s">
        <v>3286</v>
      </c>
      <c r="T237" s="71"/>
    </row>
    <row r="238" spans="1:21" x14ac:dyDescent="0.3">
      <c r="A238" s="60"/>
      <c r="B238" s="59" t="s">
        <v>3296</v>
      </c>
      <c r="C238" s="71" t="s">
        <v>14</v>
      </c>
      <c r="D238" s="71">
        <v>0</v>
      </c>
      <c r="E238" s="73" t="s">
        <v>2999</v>
      </c>
      <c r="F238" s="179" t="s">
        <v>3000</v>
      </c>
      <c r="G238" s="94" t="s">
        <v>42</v>
      </c>
      <c r="H238" s="94"/>
      <c r="I238" s="94">
        <v>1</v>
      </c>
      <c r="J238" s="94" t="s">
        <v>3001</v>
      </c>
      <c r="K238" s="84">
        <v>320000</v>
      </c>
      <c r="L238" s="84">
        <v>320000</v>
      </c>
      <c r="M238" s="82" t="s">
        <v>3297</v>
      </c>
      <c r="N238" s="83">
        <v>1</v>
      </c>
      <c r="O238" s="94" t="s">
        <v>3001</v>
      </c>
      <c r="P238" s="76">
        <v>320000</v>
      </c>
      <c r="Q238" s="76">
        <v>320000</v>
      </c>
      <c r="R238" s="79">
        <v>38817</v>
      </c>
      <c r="S238" s="82" t="s">
        <v>3297</v>
      </c>
      <c r="T238" s="71"/>
    </row>
    <row r="239" spans="1:21" x14ac:dyDescent="0.3">
      <c r="A239" s="60"/>
      <c r="B239" s="59" t="s">
        <v>3298</v>
      </c>
      <c r="C239" s="71" t="s">
        <v>14</v>
      </c>
      <c r="D239" s="71">
        <v>0</v>
      </c>
      <c r="E239" s="73" t="s">
        <v>2999</v>
      </c>
      <c r="F239" s="179" t="s">
        <v>3000</v>
      </c>
      <c r="G239" s="94" t="s">
        <v>42</v>
      </c>
      <c r="H239" s="94"/>
      <c r="I239" s="94">
        <v>1</v>
      </c>
      <c r="J239" s="94" t="s">
        <v>3001</v>
      </c>
      <c r="K239" s="84">
        <v>320000</v>
      </c>
      <c r="L239" s="84">
        <v>320000</v>
      </c>
      <c r="M239" s="82" t="s">
        <v>3297</v>
      </c>
      <c r="N239" s="83">
        <v>1</v>
      </c>
      <c r="O239" s="94" t="s">
        <v>3001</v>
      </c>
      <c r="P239" s="76">
        <v>320000</v>
      </c>
      <c r="Q239" s="76">
        <v>320000</v>
      </c>
      <c r="R239" s="79">
        <v>37817</v>
      </c>
      <c r="S239" s="82" t="s">
        <v>3297</v>
      </c>
      <c r="T239" s="71"/>
    </row>
    <row r="240" spans="1:21" x14ac:dyDescent="0.3">
      <c r="A240" s="60"/>
      <c r="B240" s="59" t="s">
        <v>3299</v>
      </c>
      <c r="C240" s="71" t="s">
        <v>14</v>
      </c>
      <c r="D240" s="71">
        <v>0</v>
      </c>
      <c r="E240" s="73" t="s">
        <v>2999</v>
      </c>
      <c r="F240" s="179" t="s">
        <v>3029</v>
      </c>
      <c r="G240" s="94" t="s">
        <v>42</v>
      </c>
      <c r="H240" s="94"/>
      <c r="I240" s="94">
        <v>1</v>
      </c>
      <c r="J240" s="94" t="s">
        <v>3001</v>
      </c>
      <c r="K240" s="84">
        <v>1100000</v>
      </c>
      <c r="L240" s="84">
        <v>1100000</v>
      </c>
      <c r="M240" s="82" t="s">
        <v>3297</v>
      </c>
      <c r="N240" s="83">
        <v>1</v>
      </c>
      <c r="O240" s="94" t="s">
        <v>3001</v>
      </c>
      <c r="P240" s="76">
        <v>1100000</v>
      </c>
      <c r="Q240" s="76">
        <v>1100000</v>
      </c>
      <c r="R240" s="79">
        <v>24217</v>
      </c>
      <c r="S240" s="82" t="s">
        <v>3297</v>
      </c>
      <c r="T240" s="71"/>
    </row>
    <row r="241" spans="1:20" x14ac:dyDescent="0.3">
      <c r="A241" s="60"/>
      <c r="B241" s="59" t="s">
        <v>3300</v>
      </c>
      <c r="C241" s="71" t="s">
        <v>14</v>
      </c>
      <c r="D241" s="71">
        <v>0</v>
      </c>
      <c r="E241" s="73" t="s">
        <v>2999</v>
      </c>
      <c r="F241" s="179" t="s">
        <v>3043</v>
      </c>
      <c r="G241" s="94" t="s">
        <v>42</v>
      </c>
      <c r="H241" s="94"/>
      <c r="I241" s="94">
        <v>12560</v>
      </c>
      <c r="J241" s="94" t="s">
        <v>3001</v>
      </c>
      <c r="K241" s="84">
        <v>50</v>
      </c>
      <c r="L241" s="84">
        <v>628000</v>
      </c>
      <c r="M241" s="82" t="s">
        <v>3297</v>
      </c>
      <c r="N241" s="83">
        <v>12560</v>
      </c>
      <c r="O241" s="94" t="s">
        <v>3001</v>
      </c>
      <c r="P241" s="76">
        <v>50</v>
      </c>
      <c r="Q241" s="76">
        <v>628000</v>
      </c>
      <c r="R241" s="79">
        <v>17417</v>
      </c>
      <c r="S241" s="82" t="s">
        <v>3297</v>
      </c>
      <c r="T241" s="71"/>
    </row>
    <row r="242" spans="1:20" x14ac:dyDescent="0.3">
      <c r="A242" s="60"/>
      <c r="B242" s="59" t="s">
        <v>3301</v>
      </c>
      <c r="C242" s="71" t="s">
        <v>14</v>
      </c>
      <c r="D242" s="71">
        <v>0</v>
      </c>
      <c r="E242" s="73" t="s">
        <v>2999</v>
      </c>
      <c r="F242" s="179" t="s">
        <v>3043</v>
      </c>
      <c r="G242" s="94" t="s">
        <v>42</v>
      </c>
      <c r="H242" s="94"/>
      <c r="I242" s="94">
        <v>42</v>
      </c>
      <c r="J242" s="94" t="s">
        <v>3001</v>
      </c>
      <c r="K242" s="84">
        <v>5000</v>
      </c>
      <c r="L242" s="84">
        <v>210000</v>
      </c>
      <c r="M242" s="82" t="s">
        <v>3297</v>
      </c>
      <c r="N242" s="83">
        <v>42</v>
      </c>
      <c r="O242" s="94" t="s">
        <v>3001</v>
      </c>
      <c r="P242" s="76">
        <v>5000</v>
      </c>
      <c r="Q242" s="76">
        <v>210000</v>
      </c>
      <c r="R242" s="79">
        <v>17417</v>
      </c>
      <c r="S242" s="82" t="s">
        <v>3297</v>
      </c>
      <c r="T242" s="71"/>
    </row>
    <row r="243" spans="1:20" x14ac:dyDescent="0.3">
      <c r="A243" s="60"/>
      <c r="B243" s="59" t="s">
        <v>3302</v>
      </c>
      <c r="C243" s="71" t="s">
        <v>14</v>
      </c>
      <c r="D243" s="71">
        <v>0</v>
      </c>
      <c r="E243" s="73" t="s">
        <v>2999</v>
      </c>
      <c r="F243" s="179" t="s">
        <v>3007</v>
      </c>
      <c r="G243" s="94" t="s">
        <v>42</v>
      </c>
      <c r="H243" s="94"/>
      <c r="I243" s="94">
        <v>1</v>
      </c>
      <c r="J243" s="94" t="s">
        <v>3001</v>
      </c>
      <c r="K243" s="84">
        <v>675920</v>
      </c>
      <c r="L243" s="84">
        <v>675920</v>
      </c>
      <c r="M243" s="82" t="s">
        <v>3297</v>
      </c>
      <c r="N243" s="83">
        <v>1</v>
      </c>
      <c r="O243" s="94" t="s">
        <v>3001</v>
      </c>
      <c r="P243" s="76">
        <v>675920</v>
      </c>
      <c r="Q243" s="76">
        <v>675920</v>
      </c>
      <c r="R243" s="79">
        <v>4717</v>
      </c>
      <c r="S243" s="82" t="s">
        <v>3297</v>
      </c>
      <c r="T243" s="71"/>
    </row>
    <row r="244" spans="1:20" x14ac:dyDescent="0.3">
      <c r="A244" s="60"/>
      <c r="B244" s="59" t="s">
        <v>3303</v>
      </c>
      <c r="C244" s="71" t="s">
        <v>14</v>
      </c>
      <c r="D244" s="71">
        <v>0</v>
      </c>
      <c r="E244" s="73" t="s">
        <v>2999</v>
      </c>
      <c r="F244" s="179" t="s">
        <v>3007</v>
      </c>
      <c r="G244" s="94" t="s">
        <v>42</v>
      </c>
      <c r="H244" s="94"/>
      <c r="I244" s="94">
        <v>1</v>
      </c>
      <c r="J244" s="94" t="s">
        <v>3001</v>
      </c>
      <c r="K244" s="84">
        <v>60333</v>
      </c>
      <c r="L244" s="84">
        <v>60333</v>
      </c>
      <c r="M244" s="82" t="s">
        <v>3297</v>
      </c>
      <c r="N244" s="83">
        <v>1</v>
      </c>
      <c r="O244" s="94" t="s">
        <v>3001</v>
      </c>
      <c r="P244" s="76">
        <v>60333</v>
      </c>
      <c r="Q244" s="76">
        <v>60333</v>
      </c>
      <c r="R244" s="79">
        <v>4717</v>
      </c>
      <c r="S244" s="82" t="s">
        <v>3297</v>
      </c>
      <c r="T244" s="71"/>
    </row>
    <row r="245" spans="1:20" x14ac:dyDescent="0.3">
      <c r="A245" s="60"/>
      <c r="B245" s="59" t="s">
        <v>3304</v>
      </c>
      <c r="C245" s="71" t="s">
        <v>14</v>
      </c>
      <c r="D245" s="71">
        <v>0</v>
      </c>
      <c r="E245" s="73" t="s">
        <v>2999</v>
      </c>
      <c r="F245" s="179" t="s">
        <v>3019</v>
      </c>
      <c r="G245" s="94" t="s">
        <v>42</v>
      </c>
      <c r="H245" s="94"/>
      <c r="I245" s="94">
        <v>1</v>
      </c>
      <c r="J245" s="94" t="s">
        <v>3001</v>
      </c>
      <c r="K245" s="84">
        <v>30100</v>
      </c>
      <c r="L245" s="84">
        <v>30100</v>
      </c>
      <c r="M245" s="82" t="s">
        <v>3297</v>
      </c>
      <c r="N245" s="83">
        <v>1</v>
      </c>
      <c r="O245" s="94" t="s">
        <v>3001</v>
      </c>
      <c r="P245" s="76">
        <v>30100</v>
      </c>
      <c r="Q245" s="76">
        <v>30100</v>
      </c>
      <c r="R245" s="79">
        <v>4717</v>
      </c>
      <c r="S245" s="82" t="s">
        <v>3297</v>
      </c>
      <c r="T245" s="71"/>
    </row>
    <row r="246" spans="1:20" x14ac:dyDescent="0.3">
      <c r="A246" s="60"/>
      <c r="B246" s="59" t="s">
        <v>3305</v>
      </c>
      <c r="C246" s="71" t="s">
        <v>14</v>
      </c>
      <c r="D246" s="71">
        <v>0</v>
      </c>
      <c r="E246" s="73" t="s">
        <v>2999</v>
      </c>
      <c r="F246" s="179" t="s">
        <v>3007</v>
      </c>
      <c r="G246" s="94" t="s">
        <v>42</v>
      </c>
      <c r="H246" s="94"/>
      <c r="I246" s="94">
        <v>1</v>
      </c>
      <c r="J246" s="94" t="s">
        <v>3001</v>
      </c>
      <c r="K246" s="84">
        <v>675920</v>
      </c>
      <c r="L246" s="84">
        <v>675920</v>
      </c>
      <c r="M246" s="82" t="s">
        <v>3297</v>
      </c>
      <c r="N246" s="83">
        <v>1</v>
      </c>
      <c r="O246" s="94" t="s">
        <v>3001</v>
      </c>
      <c r="P246" s="76">
        <v>675920</v>
      </c>
      <c r="Q246" s="76">
        <v>675920</v>
      </c>
      <c r="R246" s="79">
        <v>4717</v>
      </c>
      <c r="S246" s="82" t="s">
        <v>3297</v>
      </c>
      <c r="T246" s="71"/>
    </row>
    <row r="247" spans="1:20" x14ac:dyDescent="0.3">
      <c r="A247" s="60"/>
      <c r="B247" s="59" t="s">
        <v>3306</v>
      </c>
      <c r="C247" s="71" t="s">
        <v>14</v>
      </c>
      <c r="D247" s="71">
        <v>0</v>
      </c>
      <c r="E247" s="73" t="s">
        <v>2999</v>
      </c>
      <c r="F247" s="179" t="s">
        <v>3007</v>
      </c>
      <c r="G247" s="94" t="s">
        <v>42</v>
      </c>
      <c r="H247" s="94"/>
      <c r="I247" s="94">
        <v>1</v>
      </c>
      <c r="J247" s="94" t="s">
        <v>3001</v>
      </c>
      <c r="K247" s="84">
        <v>60333</v>
      </c>
      <c r="L247" s="84">
        <v>60333</v>
      </c>
      <c r="M247" s="82" t="s">
        <v>3297</v>
      </c>
      <c r="N247" s="83">
        <v>1</v>
      </c>
      <c r="O247" s="94" t="s">
        <v>3001</v>
      </c>
      <c r="P247" s="76">
        <v>60333</v>
      </c>
      <c r="Q247" s="76">
        <v>60333</v>
      </c>
      <c r="R247" s="79">
        <v>4717</v>
      </c>
      <c r="S247" s="82" t="s">
        <v>3297</v>
      </c>
      <c r="T247" s="71"/>
    </row>
    <row r="248" spans="1:20" x14ac:dyDescent="0.3">
      <c r="A248" s="60"/>
      <c r="B248" s="59" t="s">
        <v>3307</v>
      </c>
      <c r="C248" s="71" t="s">
        <v>14</v>
      </c>
      <c r="D248" s="71">
        <v>0</v>
      </c>
      <c r="E248" s="73" t="s">
        <v>2999</v>
      </c>
      <c r="F248" s="179" t="s">
        <v>3007</v>
      </c>
      <c r="G248" s="94" t="s">
        <v>42</v>
      </c>
      <c r="H248" s="94"/>
      <c r="I248" s="94">
        <v>1</v>
      </c>
      <c r="J248" s="94" t="s">
        <v>3001</v>
      </c>
      <c r="K248" s="84">
        <v>675920</v>
      </c>
      <c r="L248" s="84">
        <v>675920</v>
      </c>
      <c r="M248" s="82" t="s">
        <v>3297</v>
      </c>
      <c r="N248" s="83">
        <v>1</v>
      </c>
      <c r="O248" s="94" t="s">
        <v>3001</v>
      </c>
      <c r="P248" s="76">
        <v>675920</v>
      </c>
      <c r="Q248" s="76">
        <v>675920</v>
      </c>
      <c r="R248" s="79">
        <v>4717</v>
      </c>
      <c r="S248" s="82" t="s">
        <v>3297</v>
      </c>
      <c r="T248" s="71"/>
    </row>
    <row r="249" spans="1:20" x14ac:dyDescent="0.3">
      <c r="A249" s="60"/>
      <c r="B249" s="59" t="s">
        <v>3308</v>
      </c>
      <c r="C249" s="71" t="s">
        <v>14</v>
      </c>
      <c r="D249" s="71">
        <v>0</v>
      </c>
      <c r="E249" s="73" t="s">
        <v>2999</v>
      </c>
      <c r="F249" s="179" t="s">
        <v>3007</v>
      </c>
      <c r="G249" s="94" t="s">
        <v>42</v>
      </c>
      <c r="H249" s="94"/>
      <c r="I249" s="94">
        <v>1</v>
      </c>
      <c r="J249" s="94" t="s">
        <v>3001</v>
      </c>
      <c r="K249" s="84">
        <v>60333</v>
      </c>
      <c r="L249" s="84">
        <v>60333</v>
      </c>
      <c r="M249" s="82" t="s">
        <v>3297</v>
      </c>
      <c r="N249" s="83">
        <v>1</v>
      </c>
      <c r="O249" s="94" t="s">
        <v>3001</v>
      </c>
      <c r="P249" s="76">
        <v>60333</v>
      </c>
      <c r="Q249" s="76">
        <v>60333</v>
      </c>
      <c r="R249" s="79">
        <v>4717</v>
      </c>
      <c r="S249" s="82" t="s">
        <v>3297</v>
      </c>
      <c r="T249" s="71"/>
    </row>
    <row r="250" spans="1:20" x14ac:dyDescent="0.3">
      <c r="A250" s="60"/>
      <c r="B250" s="59" t="s">
        <v>3309</v>
      </c>
      <c r="C250" s="71" t="s">
        <v>14</v>
      </c>
      <c r="D250" s="71">
        <v>0</v>
      </c>
      <c r="E250" s="73" t="s">
        <v>2999</v>
      </c>
      <c r="F250" s="179" t="s">
        <v>3007</v>
      </c>
      <c r="G250" s="94" t="s">
        <v>42</v>
      </c>
      <c r="H250" s="94"/>
      <c r="I250" s="94">
        <v>1</v>
      </c>
      <c r="J250" s="94" t="s">
        <v>3001</v>
      </c>
      <c r="K250" s="84">
        <v>675920</v>
      </c>
      <c r="L250" s="84">
        <v>675920</v>
      </c>
      <c r="M250" s="82" t="s">
        <v>3297</v>
      </c>
      <c r="N250" s="83">
        <v>1</v>
      </c>
      <c r="O250" s="94" t="s">
        <v>3001</v>
      </c>
      <c r="P250" s="76">
        <v>675920</v>
      </c>
      <c r="Q250" s="76">
        <v>675920</v>
      </c>
      <c r="R250" s="79">
        <v>4717</v>
      </c>
      <c r="S250" s="82" t="s">
        <v>3297</v>
      </c>
      <c r="T250" s="71"/>
    </row>
    <row r="251" spans="1:20" x14ac:dyDescent="0.3">
      <c r="A251" s="60"/>
      <c r="B251" s="59" t="s">
        <v>3310</v>
      </c>
      <c r="C251" s="71" t="s">
        <v>14</v>
      </c>
      <c r="D251" s="71">
        <v>0</v>
      </c>
      <c r="E251" s="73" t="s">
        <v>2999</v>
      </c>
      <c r="F251" s="179" t="s">
        <v>3007</v>
      </c>
      <c r="G251" s="94" t="s">
        <v>42</v>
      </c>
      <c r="H251" s="94"/>
      <c r="I251" s="94">
        <v>1</v>
      </c>
      <c r="J251" s="94" t="s">
        <v>3001</v>
      </c>
      <c r="K251" s="84">
        <v>60333</v>
      </c>
      <c r="L251" s="84">
        <v>60333</v>
      </c>
      <c r="M251" s="82" t="s">
        <v>3297</v>
      </c>
      <c r="N251" s="83">
        <v>1</v>
      </c>
      <c r="O251" s="94" t="s">
        <v>3001</v>
      </c>
      <c r="P251" s="76">
        <v>60333</v>
      </c>
      <c r="Q251" s="76">
        <v>60333</v>
      </c>
      <c r="R251" s="79">
        <v>4717</v>
      </c>
      <c r="S251" s="82" t="s">
        <v>3297</v>
      </c>
      <c r="T251" s="71"/>
    </row>
    <row r="252" spans="1:20" x14ac:dyDescent="0.3">
      <c r="A252" s="60"/>
      <c r="B252" s="59" t="s">
        <v>3311</v>
      </c>
      <c r="C252" s="71" t="s">
        <v>14</v>
      </c>
      <c r="D252" s="71">
        <v>0</v>
      </c>
      <c r="E252" s="73" t="s">
        <v>2999</v>
      </c>
      <c r="F252" s="179" t="s">
        <v>3019</v>
      </c>
      <c r="G252" s="94" t="s">
        <v>42</v>
      </c>
      <c r="H252" s="94"/>
      <c r="I252" s="94">
        <v>1</v>
      </c>
      <c r="J252" s="94" t="s">
        <v>3001</v>
      </c>
      <c r="K252" s="84">
        <v>30100</v>
      </c>
      <c r="L252" s="84">
        <v>30100</v>
      </c>
      <c r="M252" s="82" t="s">
        <v>3297</v>
      </c>
      <c r="N252" s="83">
        <v>1</v>
      </c>
      <c r="O252" s="94" t="s">
        <v>3001</v>
      </c>
      <c r="P252" s="76">
        <v>30100</v>
      </c>
      <c r="Q252" s="76">
        <v>30100</v>
      </c>
      <c r="R252" s="79">
        <v>4717</v>
      </c>
      <c r="S252" s="82" t="s">
        <v>3297</v>
      </c>
      <c r="T252" s="71"/>
    </row>
    <row r="253" spans="1:20" x14ac:dyDescent="0.3">
      <c r="A253" s="60"/>
      <c r="B253" s="59" t="s">
        <v>3312</v>
      </c>
      <c r="C253" s="71" t="s">
        <v>14</v>
      </c>
      <c r="D253" s="71">
        <v>0</v>
      </c>
      <c r="E253" s="73" t="s">
        <v>2999</v>
      </c>
      <c r="F253" s="179" t="s">
        <v>3019</v>
      </c>
      <c r="G253" s="94" t="s">
        <v>42</v>
      </c>
      <c r="H253" s="94"/>
      <c r="I253" s="94">
        <v>1</v>
      </c>
      <c r="J253" s="94" t="s">
        <v>3001</v>
      </c>
      <c r="K253" s="84">
        <v>30100</v>
      </c>
      <c r="L253" s="84">
        <v>30100</v>
      </c>
      <c r="M253" s="82" t="s">
        <v>3297</v>
      </c>
      <c r="N253" s="83">
        <v>1</v>
      </c>
      <c r="O253" s="94" t="s">
        <v>3001</v>
      </c>
      <c r="P253" s="76">
        <v>30100</v>
      </c>
      <c r="Q253" s="76">
        <v>30100</v>
      </c>
      <c r="R253" s="79">
        <v>4717</v>
      </c>
      <c r="S253" s="82" t="s">
        <v>3297</v>
      </c>
      <c r="T253" s="71"/>
    </row>
    <row r="254" spans="1:20" x14ac:dyDescent="0.3">
      <c r="A254" s="60"/>
      <c r="B254" s="59" t="s">
        <v>3313</v>
      </c>
      <c r="C254" s="71" t="s">
        <v>14</v>
      </c>
      <c r="D254" s="71">
        <v>0</v>
      </c>
      <c r="E254" s="73" t="s">
        <v>2999</v>
      </c>
      <c r="F254" s="179" t="s">
        <v>3019</v>
      </c>
      <c r="G254" s="94" t="s">
        <v>42</v>
      </c>
      <c r="H254" s="94"/>
      <c r="I254" s="94">
        <v>1</v>
      </c>
      <c r="J254" s="94" t="s">
        <v>3001</v>
      </c>
      <c r="K254" s="84">
        <v>30100</v>
      </c>
      <c r="L254" s="84">
        <v>30100</v>
      </c>
      <c r="M254" s="82" t="s">
        <v>3297</v>
      </c>
      <c r="N254" s="83">
        <v>1</v>
      </c>
      <c r="O254" s="94" t="s">
        <v>3001</v>
      </c>
      <c r="P254" s="76">
        <v>30100</v>
      </c>
      <c r="Q254" s="76">
        <v>30100</v>
      </c>
      <c r="R254" s="79">
        <v>4717</v>
      </c>
      <c r="S254" s="82" t="s">
        <v>3297</v>
      </c>
      <c r="T254" s="71"/>
    </row>
    <row r="255" spans="1:20" x14ac:dyDescent="0.3">
      <c r="A255" s="60"/>
      <c r="B255" s="59" t="s">
        <v>3314</v>
      </c>
      <c r="C255" s="71" t="s">
        <v>14</v>
      </c>
      <c r="D255" s="71">
        <v>0</v>
      </c>
      <c r="E255" s="73" t="s">
        <v>2999</v>
      </c>
      <c r="F255" s="179" t="s">
        <v>3000</v>
      </c>
      <c r="G255" s="94" t="s">
        <v>42</v>
      </c>
      <c r="H255" s="94"/>
      <c r="I255" s="94">
        <v>1</v>
      </c>
      <c r="J255" s="94" t="s">
        <v>3001</v>
      </c>
      <c r="K255" s="84">
        <v>400000</v>
      </c>
      <c r="L255" s="84">
        <v>400000</v>
      </c>
      <c r="M255" s="82" t="s">
        <v>3297</v>
      </c>
      <c r="N255" s="83">
        <v>1</v>
      </c>
      <c r="O255" s="94" t="s">
        <v>3001</v>
      </c>
      <c r="P255" s="76">
        <v>400000</v>
      </c>
      <c r="Q255" s="76">
        <v>400000</v>
      </c>
      <c r="R255" s="79">
        <v>38917</v>
      </c>
      <c r="S255" s="82" t="s">
        <v>3297</v>
      </c>
      <c r="T255" s="71"/>
    </row>
    <row r="256" spans="1:20" x14ac:dyDescent="0.3">
      <c r="A256" s="60"/>
      <c r="B256" s="59" t="s">
        <v>3315</v>
      </c>
      <c r="C256" s="71" t="s">
        <v>14</v>
      </c>
      <c r="D256" s="71">
        <v>0</v>
      </c>
      <c r="E256" s="73" t="s">
        <v>2999</v>
      </c>
      <c r="F256" s="179" t="s">
        <v>3138</v>
      </c>
      <c r="G256" s="94" t="s">
        <v>42</v>
      </c>
      <c r="H256" s="94"/>
      <c r="I256" s="94">
        <v>1</v>
      </c>
      <c r="J256" s="94" t="s">
        <v>3001</v>
      </c>
      <c r="K256" s="84">
        <v>500000</v>
      </c>
      <c r="L256" s="84">
        <v>500000</v>
      </c>
      <c r="M256" s="82" t="s">
        <v>3297</v>
      </c>
      <c r="N256" s="83">
        <v>1</v>
      </c>
      <c r="O256" s="94" t="s">
        <v>3001</v>
      </c>
      <c r="P256" s="76">
        <v>500000</v>
      </c>
      <c r="Q256" s="76">
        <v>500000</v>
      </c>
      <c r="R256" s="79">
        <v>40117</v>
      </c>
      <c r="S256" s="82" t="s">
        <v>3297</v>
      </c>
      <c r="T256" s="71"/>
    </row>
    <row r="257" spans="1:20" x14ac:dyDescent="0.3">
      <c r="A257" s="60"/>
      <c r="B257" s="59" t="s">
        <v>3316</v>
      </c>
      <c r="C257" s="71" t="s">
        <v>14</v>
      </c>
      <c r="D257" s="71">
        <v>0</v>
      </c>
      <c r="E257" s="73" t="s">
        <v>2999</v>
      </c>
      <c r="F257" s="179" t="s">
        <v>3116</v>
      </c>
      <c r="G257" s="94" t="s">
        <v>42</v>
      </c>
      <c r="H257" s="94"/>
      <c r="I257" s="94">
        <v>1</v>
      </c>
      <c r="J257" s="94" t="s">
        <v>3001</v>
      </c>
      <c r="K257" s="84">
        <v>7653529</v>
      </c>
      <c r="L257" s="84">
        <v>7653529</v>
      </c>
      <c r="M257" s="82" t="s">
        <v>3317</v>
      </c>
      <c r="N257" s="83">
        <v>1</v>
      </c>
      <c r="O257" s="94" t="s">
        <v>3001</v>
      </c>
      <c r="P257" s="76">
        <v>7653529</v>
      </c>
      <c r="Q257" s="76">
        <v>7653529</v>
      </c>
      <c r="R257" s="79">
        <v>33017</v>
      </c>
      <c r="S257" s="82" t="s">
        <v>3317</v>
      </c>
      <c r="T257" s="71"/>
    </row>
    <row r="258" spans="1:20" x14ac:dyDescent="0.3">
      <c r="A258" s="60"/>
      <c r="B258" s="59" t="s">
        <v>3318</v>
      </c>
      <c r="C258" s="71" t="s">
        <v>14</v>
      </c>
      <c r="D258" s="71">
        <v>0</v>
      </c>
      <c r="E258" s="73" t="s">
        <v>2999</v>
      </c>
      <c r="F258" s="179" t="s">
        <v>3116</v>
      </c>
      <c r="G258" s="94" t="s">
        <v>42</v>
      </c>
      <c r="H258" s="94"/>
      <c r="I258" s="94">
        <v>1</v>
      </c>
      <c r="J258" s="94" t="s">
        <v>3001</v>
      </c>
      <c r="K258" s="84">
        <v>533124</v>
      </c>
      <c r="L258" s="84">
        <v>533124</v>
      </c>
      <c r="M258" s="82" t="s">
        <v>3317</v>
      </c>
      <c r="N258" s="83">
        <v>1</v>
      </c>
      <c r="O258" s="94" t="s">
        <v>3001</v>
      </c>
      <c r="P258" s="76">
        <v>533124</v>
      </c>
      <c r="Q258" s="76">
        <v>533124</v>
      </c>
      <c r="R258" s="79">
        <v>41117</v>
      </c>
      <c r="S258" s="82" t="s">
        <v>3317</v>
      </c>
      <c r="T258" s="71"/>
    </row>
    <row r="259" spans="1:20" x14ac:dyDescent="0.3">
      <c r="A259" s="60"/>
      <c r="B259" s="59" t="s">
        <v>3319</v>
      </c>
      <c r="C259" s="71" t="s">
        <v>14</v>
      </c>
      <c r="D259" s="71">
        <v>0</v>
      </c>
      <c r="E259" s="73" t="s">
        <v>2999</v>
      </c>
      <c r="F259" s="179" t="s">
        <v>3116</v>
      </c>
      <c r="G259" s="94" t="s">
        <v>42</v>
      </c>
      <c r="H259" s="94"/>
      <c r="I259" s="94">
        <v>1</v>
      </c>
      <c r="J259" s="94" t="s">
        <v>3001</v>
      </c>
      <c r="K259" s="84">
        <v>518391</v>
      </c>
      <c r="L259" s="84">
        <v>518391</v>
      </c>
      <c r="M259" s="82" t="s">
        <v>3317</v>
      </c>
      <c r="N259" s="83">
        <v>1</v>
      </c>
      <c r="O259" s="94" t="s">
        <v>3001</v>
      </c>
      <c r="P259" s="76">
        <v>518391</v>
      </c>
      <c r="Q259" s="76">
        <v>518391</v>
      </c>
      <c r="R259" s="79">
        <v>41117</v>
      </c>
      <c r="S259" s="82" t="s">
        <v>3317</v>
      </c>
      <c r="T259" s="71"/>
    </row>
    <row r="260" spans="1:20" x14ac:dyDescent="0.3">
      <c r="A260" s="60"/>
      <c r="B260" s="59" t="s">
        <v>3320</v>
      </c>
      <c r="C260" s="71" t="s">
        <v>14</v>
      </c>
      <c r="D260" s="71">
        <v>0</v>
      </c>
      <c r="E260" s="73" t="s">
        <v>2999</v>
      </c>
      <c r="F260" s="179" t="s">
        <v>3116</v>
      </c>
      <c r="G260" s="94" t="s">
        <v>42</v>
      </c>
      <c r="H260" s="94"/>
      <c r="I260" s="94">
        <v>1</v>
      </c>
      <c r="J260" s="94" t="s">
        <v>3001</v>
      </c>
      <c r="K260" s="84">
        <v>202137</v>
      </c>
      <c r="L260" s="84">
        <v>202137</v>
      </c>
      <c r="M260" s="82" t="s">
        <v>3317</v>
      </c>
      <c r="N260" s="83">
        <v>1</v>
      </c>
      <c r="O260" s="94" t="s">
        <v>3001</v>
      </c>
      <c r="P260" s="76">
        <v>202137</v>
      </c>
      <c r="Q260" s="76">
        <v>202137</v>
      </c>
      <c r="R260" s="79">
        <v>41117</v>
      </c>
      <c r="S260" s="82" t="s">
        <v>3317</v>
      </c>
      <c r="T260" s="71"/>
    </row>
    <row r="261" spans="1:20" x14ac:dyDescent="0.3">
      <c r="A261" s="60"/>
      <c r="B261" s="59" t="s">
        <v>3321</v>
      </c>
      <c r="C261" s="71" t="s">
        <v>14</v>
      </c>
      <c r="D261" s="71">
        <v>0</v>
      </c>
      <c r="E261" s="73" t="s">
        <v>2999</v>
      </c>
      <c r="F261" s="179" t="s">
        <v>3116</v>
      </c>
      <c r="G261" s="94" t="s">
        <v>42</v>
      </c>
      <c r="H261" s="94"/>
      <c r="I261" s="94">
        <v>1</v>
      </c>
      <c r="J261" s="94" t="s">
        <v>3001</v>
      </c>
      <c r="K261" s="84">
        <v>195616</v>
      </c>
      <c r="L261" s="84">
        <v>195616</v>
      </c>
      <c r="M261" s="82" t="s">
        <v>3317</v>
      </c>
      <c r="N261" s="83">
        <v>1</v>
      </c>
      <c r="O261" s="94" t="s">
        <v>3001</v>
      </c>
      <c r="P261" s="76">
        <v>195616</v>
      </c>
      <c r="Q261" s="76">
        <v>195616</v>
      </c>
      <c r="R261" s="79">
        <v>41117</v>
      </c>
      <c r="S261" s="82" t="s">
        <v>3317</v>
      </c>
      <c r="T261" s="71"/>
    </row>
    <row r="262" spans="1:20" x14ac:dyDescent="0.3">
      <c r="A262" s="60"/>
      <c r="B262" s="59" t="s">
        <v>3322</v>
      </c>
      <c r="C262" s="71" t="s">
        <v>14</v>
      </c>
      <c r="D262" s="71">
        <v>0</v>
      </c>
      <c r="E262" s="73" t="s">
        <v>2999</v>
      </c>
      <c r="F262" s="179" t="s">
        <v>3116</v>
      </c>
      <c r="G262" s="94" t="s">
        <v>42</v>
      </c>
      <c r="H262" s="94"/>
      <c r="I262" s="94">
        <v>1</v>
      </c>
      <c r="J262" s="94" t="s">
        <v>3001</v>
      </c>
      <c r="K262" s="84">
        <v>70748</v>
      </c>
      <c r="L262" s="84">
        <v>70748</v>
      </c>
      <c r="M262" s="82" t="s">
        <v>3317</v>
      </c>
      <c r="N262" s="83">
        <v>1</v>
      </c>
      <c r="O262" s="94" t="s">
        <v>3001</v>
      </c>
      <c r="P262" s="76">
        <v>70748</v>
      </c>
      <c r="Q262" s="76">
        <v>70748</v>
      </c>
      <c r="R262" s="79">
        <v>41117</v>
      </c>
      <c r="S262" s="82" t="s">
        <v>3317</v>
      </c>
      <c r="T262" s="71"/>
    </row>
    <row r="263" spans="1:20" x14ac:dyDescent="0.3">
      <c r="A263" s="60"/>
      <c r="B263" s="59" t="s">
        <v>3323</v>
      </c>
      <c r="C263" s="71" t="s">
        <v>14</v>
      </c>
      <c r="D263" s="71">
        <v>0</v>
      </c>
      <c r="E263" s="73" t="s">
        <v>2999</v>
      </c>
      <c r="F263" s="179" t="s">
        <v>3116</v>
      </c>
      <c r="G263" s="94" t="s">
        <v>42</v>
      </c>
      <c r="H263" s="94"/>
      <c r="I263" s="94">
        <v>1</v>
      </c>
      <c r="J263" s="94" t="s">
        <v>3001</v>
      </c>
      <c r="K263" s="84">
        <v>310114</v>
      </c>
      <c r="L263" s="84">
        <v>310114</v>
      </c>
      <c r="M263" s="82" t="s">
        <v>3317</v>
      </c>
      <c r="N263" s="83">
        <v>1</v>
      </c>
      <c r="O263" s="94" t="s">
        <v>3001</v>
      </c>
      <c r="P263" s="76">
        <v>310114</v>
      </c>
      <c r="Q263" s="76">
        <v>310114</v>
      </c>
      <c r="R263" s="79">
        <v>41117</v>
      </c>
      <c r="S263" s="82" t="s">
        <v>3317</v>
      </c>
      <c r="T263" s="71"/>
    </row>
    <row r="264" spans="1:20" x14ac:dyDescent="0.3">
      <c r="A264" s="60"/>
      <c r="B264" s="59" t="s">
        <v>3324</v>
      </c>
      <c r="C264" s="71" t="s">
        <v>14</v>
      </c>
      <c r="D264" s="71">
        <v>0</v>
      </c>
      <c r="E264" s="73" t="s">
        <v>2999</v>
      </c>
      <c r="F264" s="179" t="s">
        <v>3116</v>
      </c>
      <c r="G264" s="94" t="s">
        <v>42</v>
      </c>
      <c r="H264" s="94"/>
      <c r="I264" s="94">
        <v>1</v>
      </c>
      <c r="J264" s="94" t="s">
        <v>3001</v>
      </c>
      <c r="K264" s="84">
        <v>68849</v>
      </c>
      <c r="L264" s="84">
        <v>68849</v>
      </c>
      <c r="M264" s="82" t="s">
        <v>3317</v>
      </c>
      <c r="N264" s="83">
        <v>1</v>
      </c>
      <c r="O264" s="94" t="s">
        <v>3001</v>
      </c>
      <c r="P264" s="76">
        <v>68849</v>
      </c>
      <c r="Q264" s="76">
        <v>68849</v>
      </c>
      <c r="R264" s="79">
        <v>41117</v>
      </c>
      <c r="S264" s="82" t="s">
        <v>3317</v>
      </c>
      <c r="T264" s="71"/>
    </row>
    <row r="265" spans="1:20" x14ac:dyDescent="0.3">
      <c r="A265" s="60"/>
      <c r="B265" s="59" t="s">
        <v>3325</v>
      </c>
      <c r="C265" s="71" t="s">
        <v>14</v>
      </c>
      <c r="D265" s="71">
        <v>0</v>
      </c>
      <c r="E265" s="73" t="s">
        <v>2999</v>
      </c>
      <c r="F265" s="179" t="s">
        <v>3116</v>
      </c>
      <c r="G265" s="94" t="s">
        <v>42</v>
      </c>
      <c r="H265" s="94"/>
      <c r="I265" s="94">
        <v>1</v>
      </c>
      <c r="J265" s="94" t="s">
        <v>3001</v>
      </c>
      <c r="K265" s="84">
        <v>320450</v>
      </c>
      <c r="L265" s="84">
        <v>320450</v>
      </c>
      <c r="M265" s="82" t="s">
        <v>3317</v>
      </c>
      <c r="N265" s="83">
        <v>1</v>
      </c>
      <c r="O265" s="94" t="s">
        <v>3001</v>
      </c>
      <c r="P265" s="76">
        <v>320450</v>
      </c>
      <c r="Q265" s="76">
        <v>320450</v>
      </c>
      <c r="R265" s="79">
        <v>41117</v>
      </c>
      <c r="S265" s="82" t="s">
        <v>3317</v>
      </c>
      <c r="T265" s="71"/>
    </row>
    <row r="266" spans="1:20" x14ac:dyDescent="0.3">
      <c r="A266" s="60"/>
      <c r="B266" s="59" t="s">
        <v>3326</v>
      </c>
      <c r="C266" s="71" t="s">
        <v>14</v>
      </c>
      <c r="D266" s="71">
        <v>0</v>
      </c>
      <c r="E266" s="73" t="s">
        <v>2999</v>
      </c>
      <c r="F266" s="179" t="s">
        <v>3100</v>
      </c>
      <c r="G266" s="94" t="s">
        <v>42</v>
      </c>
      <c r="H266" s="94"/>
      <c r="I266" s="94">
        <v>1</v>
      </c>
      <c r="J266" s="94" t="s">
        <v>3001</v>
      </c>
      <c r="K266" s="84">
        <v>3800000</v>
      </c>
      <c r="L266" s="84">
        <v>3800000</v>
      </c>
      <c r="M266" s="82" t="s">
        <v>3327</v>
      </c>
      <c r="N266" s="83">
        <v>1</v>
      </c>
      <c r="O266" s="94" t="s">
        <v>3001</v>
      </c>
      <c r="P266" s="76">
        <v>3800000</v>
      </c>
      <c r="Q266" s="76">
        <v>3800000</v>
      </c>
      <c r="R266" s="79">
        <v>38217</v>
      </c>
      <c r="S266" s="82" t="s">
        <v>3327</v>
      </c>
      <c r="T266" s="71"/>
    </row>
    <row r="267" spans="1:20" x14ac:dyDescent="0.3">
      <c r="A267" s="60"/>
      <c r="B267" s="59" t="s">
        <v>3328</v>
      </c>
      <c r="C267" s="71" t="s">
        <v>14</v>
      </c>
      <c r="D267" s="71">
        <v>0</v>
      </c>
      <c r="E267" s="73" t="s">
        <v>2999</v>
      </c>
      <c r="F267" s="179" t="s">
        <v>3000</v>
      </c>
      <c r="G267" s="94" t="s">
        <v>42</v>
      </c>
      <c r="H267" s="94"/>
      <c r="I267" s="94">
        <v>1</v>
      </c>
      <c r="J267" s="94" t="s">
        <v>3001</v>
      </c>
      <c r="K267" s="84">
        <v>800000</v>
      </c>
      <c r="L267" s="84">
        <v>800000</v>
      </c>
      <c r="M267" s="82" t="s">
        <v>3327</v>
      </c>
      <c r="N267" s="83">
        <v>1</v>
      </c>
      <c r="O267" s="94" t="s">
        <v>3001</v>
      </c>
      <c r="P267" s="76">
        <v>800000</v>
      </c>
      <c r="Q267" s="76">
        <v>800000</v>
      </c>
      <c r="R267" s="79">
        <v>37717</v>
      </c>
      <c r="S267" s="82" t="s">
        <v>3327</v>
      </c>
      <c r="T267" s="71"/>
    </row>
    <row r="268" spans="1:20" x14ac:dyDescent="0.3">
      <c r="A268" s="60"/>
      <c r="B268" s="59" t="s">
        <v>3329</v>
      </c>
      <c r="C268" s="71" t="s">
        <v>14</v>
      </c>
      <c r="D268" s="71">
        <v>0</v>
      </c>
      <c r="E268" s="73" t="s">
        <v>2999</v>
      </c>
      <c r="F268" s="179" t="s">
        <v>3004</v>
      </c>
      <c r="G268" s="94" t="s">
        <v>42</v>
      </c>
      <c r="H268" s="94"/>
      <c r="I268" s="94">
        <v>1</v>
      </c>
      <c r="J268" s="94" t="s">
        <v>3001</v>
      </c>
      <c r="K268" s="84">
        <v>600000</v>
      </c>
      <c r="L268" s="84">
        <v>600000</v>
      </c>
      <c r="M268" s="82" t="s">
        <v>3327</v>
      </c>
      <c r="N268" s="83">
        <v>1</v>
      </c>
      <c r="O268" s="94" t="s">
        <v>3001</v>
      </c>
      <c r="P268" s="76">
        <v>600000</v>
      </c>
      <c r="Q268" s="76">
        <v>600000</v>
      </c>
      <c r="R268" s="79">
        <v>39117</v>
      </c>
      <c r="S268" s="82" t="s">
        <v>3327</v>
      </c>
      <c r="T268" s="71"/>
    </row>
    <row r="269" spans="1:20" x14ac:dyDescent="0.3">
      <c r="A269" s="60"/>
      <c r="B269" s="59" t="s">
        <v>3330</v>
      </c>
      <c r="C269" s="71" t="s">
        <v>14</v>
      </c>
      <c r="D269" s="71">
        <v>0</v>
      </c>
      <c r="E269" s="73" t="s">
        <v>2999</v>
      </c>
      <c r="F269" s="179" t="s">
        <v>3000</v>
      </c>
      <c r="G269" s="94" t="s">
        <v>42</v>
      </c>
      <c r="H269" s="94"/>
      <c r="I269" s="94">
        <v>1</v>
      </c>
      <c r="J269" s="94" t="s">
        <v>3001</v>
      </c>
      <c r="K269" s="84">
        <v>960000</v>
      </c>
      <c r="L269" s="84">
        <v>960000</v>
      </c>
      <c r="M269" s="82" t="s">
        <v>3331</v>
      </c>
      <c r="N269" s="83">
        <v>1</v>
      </c>
      <c r="O269" s="94" t="s">
        <v>3001</v>
      </c>
      <c r="P269" s="76">
        <v>960000</v>
      </c>
      <c r="Q269" s="76">
        <v>960000</v>
      </c>
      <c r="R269" s="79">
        <v>42817</v>
      </c>
      <c r="S269" s="82" t="s">
        <v>3331</v>
      </c>
      <c r="T269" s="71"/>
    </row>
    <row r="270" spans="1:20" x14ac:dyDescent="0.3">
      <c r="A270" s="60"/>
      <c r="B270" s="59" t="s">
        <v>3332</v>
      </c>
      <c r="C270" s="71" t="s">
        <v>14</v>
      </c>
      <c r="D270" s="71">
        <v>0</v>
      </c>
      <c r="E270" s="73" t="s">
        <v>2999</v>
      </c>
      <c r="F270" s="179" t="s">
        <v>3053</v>
      </c>
      <c r="G270" s="94" t="s">
        <v>42</v>
      </c>
      <c r="H270" s="94"/>
      <c r="I270" s="94">
        <v>1</v>
      </c>
      <c r="J270" s="94" t="s">
        <v>3001</v>
      </c>
      <c r="K270" s="84">
        <v>2520000</v>
      </c>
      <c r="L270" s="84">
        <v>2520000</v>
      </c>
      <c r="M270" s="82" t="s">
        <v>3331</v>
      </c>
      <c r="N270" s="83">
        <v>1</v>
      </c>
      <c r="O270" s="94" t="s">
        <v>3001</v>
      </c>
      <c r="P270" s="76">
        <v>2520000</v>
      </c>
      <c r="Q270" s="76">
        <v>2520000</v>
      </c>
      <c r="R270" s="79">
        <v>41717</v>
      </c>
      <c r="S270" s="82" t="s">
        <v>3331</v>
      </c>
      <c r="T270" s="71"/>
    </row>
    <row r="271" spans="1:20" x14ac:dyDescent="0.3">
      <c r="A271" s="60"/>
      <c r="B271" s="59" t="s">
        <v>3333</v>
      </c>
      <c r="C271" s="71" t="s">
        <v>14</v>
      </c>
      <c r="D271" s="71">
        <v>0</v>
      </c>
      <c r="E271" s="73" t="s">
        <v>2999</v>
      </c>
      <c r="F271" s="179" t="s">
        <v>3000</v>
      </c>
      <c r="G271" s="94" t="s">
        <v>42</v>
      </c>
      <c r="H271" s="94"/>
      <c r="I271" s="94">
        <v>1</v>
      </c>
      <c r="J271" s="94" t="s">
        <v>3001</v>
      </c>
      <c r="K271" s="84">
        <v>320000</v>
      </c>
      <c r="L271" s="84">
        <v>320000</v>
      </c>
      <c r="M271" s="82" t="s">
        <v>3331</v>
      </c>
      <c r="N271" s="83">
        <v>1</v>
      </c>
      <c r="O271" s="94" t="s">
        <v>3001</v>
      </c>
      <c r="P271" s="76">
        <v>320000</v>
      </c>
      <c r="Q271" s="76">
        <v>320000</v>
      </c>
      <c r="R271" s="79">
        <v>41617</v>
      </c>
      <c r="S271" s="82" t="s">
        <v>3331</v>
      </c>
      <c r="T271" s="71"/>
    </row>
    <row r="272" spans="1:20" x14ac:dyDescent="0.3">
      <c r="A272" s="60"/>
      <c r="B272" s="59" t="s">
        <v>3334</v>
      </c>
      <c r="C272" s="71" t="s">
        <v>14</v>
      </c>
      <c r="D272" s="71">
        <v>0</v>
      </c>
      <c r="E272" s="73" t="s">
        <v>2999</v>
      </c>
      <c r="F272" s="179" t="s">
        <v>3053</v>
      </c>
      <c r="G272" s="94" t="s">
        <v>42</v>
      </c>
      <c r="H272" s="94"/>
      <c r="I272" s="94">
        <v>1</v>
      </c>
      <c r="J272" s="94" t="s">
        <v>3001</v>
      </c>
      <c r="K272" s="84">
        <v>1550000</v>
      </c>
      <c r="L272" s="84">
        <v>1550000</v>
      </c>
      <c r="M272" s="82" t="s">
        <v>3331</v>
      </c>
      <c r="N272" s="83">
        <v>1</v>
      </c>
      <c r="O272" s="94" t="s">
        <v>3001</v>
      </c>
      <c r="P272" s="76">
        <v>1550000</v>
      </c>
      <c r="Q272" s="76">
        <v>1550000</v>
      </c>
      <c r="R272" s="79">
        <v>42217</v>
      </c>
      <c r="S272" s="82" t="s">
        <v>3331</v>
      </c>
      <c r="T272" s="71"/>
    </row>
    <row r="273" spans="1:20" x14ac:dyDescent="0.3">
      <c r="A273" s="60"/>
      <c r="B273" s="59" t="s">
        <v>3335</v>
      </c>
      <c r="C273" s="71" t="s">
        <v>14</v>
      </c>
      <c r="D273" s="71">
        <v>0</v>
      </c>
      <c r="E273" s="73" t="s">
        <v>2999</v>
      </c>
      <c r="F273" s="179" t="s">
        <v>3336</v>
      </c>
      <c r="G273" s="94" t="s">
        <v>42</v>
      </c>
      <c r="H273" s="94"/>
      <c r="I273" s="94">
        <v>1</v>
      </c>
      <c r="J273" s="94" t="s">
        <v>3001</v>
      </c>
      <c r="K273" s="84">
        <v>179000</v>
      </c>
      <c r="L273" s="84">
        <v>179000</v>
      </c>
      <c r="M273" s="82" t="s">
        <v>3331</v>
      </c>
      <c r="N273" s="83">
        <v>1</v>
      </c>
      <c r="O273" s="94" t="s">
        <v>3001</v>
      </c>
      <c r="P273" s="76">
        <v>179000</v>
      </c>
      <c r="Q273" s="76">
        <v>179000</v>
      </c>
      <c r="R273" s="79">
        <v>42117</v>
      </c>
      <c r="S273" s="82" t="s">
        <v>3331</v>
      </c>
      <c r="T273" s="71"/>
    </row>
    <row r="274" spans="1:20" x14ac:dyDescent="0.3">
      <c r="A274" s="60"/>
      <c r="B274" s="59" t="s">
        <v>3337</v>
      </c>
      <c r="C274" s="71" t="s">
        <v>14</v>
      </c>
      <c r="D274" s="71">
        <v>0</v>
      </c>
      <c r="E274" s="73" t="s">
        <v>2999</v>
      </c>
      <c r="F274" s="179" t="s">
        <v>3338</v>
      </c>
      <c r="G274" s="94" t="s">
        <v>42</v>
      </c>
      <c r="H274" s="94"/>
      <c r="I274" s="94">
        <v>1</v>
      </c>
      <c r="J274" s="94" t="s">
        <v>3001</v>
      </c>
      <c r="K274" s="84">
        <v>4083007</v>
      </c>
      <c r="L274" s="84">
        <v>4083007</v>
      </c>
      <c r="M274" s="82" t="s">
        <v>3331</v>
      </c>
      <c r="N274" s="83">
        <v>1</v>
      </c>
      <c r="O274" s="94" t="s">
        <v>3001</v>
      </c>
      <c r="P274" s="76">
        <v>4083007</v>
      </c>
      <c r="Q274" s="76">
        <v>4083007</v>
      </c>
      <c r="R274" s="79" t="s">
        <v>3339</v>
      </c>
      <c r="S274" s="82" t="s">
        <v>3331</v>
      </c>
      <c r="T274" s="71"/>
    </row>
    <row r="275" spans="1:20" x14ac:dyDescent="0.3">
      <c r="A275" s="60"/>
      <c r="B275" s="59" t="s">
        <v>3340</v>
      </c>
      <c r="C275" s="71" t="s">
        <v>14</v>
      </c>
      <c r="D275" s="71">
        <v>0</v>
      </c>
      <c r="E275" s="73" t="s">
        <v>2999</v>
      </c>
      <c r="F275" s="179" t="s">
        <v>3089</v>
      </c>
      <c r="G275" s="94" t="s">
        <v>42</v>
      </c>
      <c r="H275" s="94"/>
      <c r="I275" s="94">
        <v>1</v>
      </c>
      <c r="J275" s="94" t="s">
        <v>3001</v>
      </c>
      <c r="K275" s="84">
        <v>4466070</v>
      </c>
      <c r="L275" s="84">
        <v>4466070</v>
      </c>
      <c r="M275" s="82" t="s">
        <v>3331</v>
      </c>
      <c r="N275" s="83">
        <v>1</v>
      </c>
      <c r="O275" s="94" t="s">
        <v>3001</v>
      </c>
      <c r="P275" s="76">
        <v>4466070</v>
      </c>
      <c r="Q275" s="76">
        <v>4466070</v>
      </c>
      <c r="R275" s="79">
        <v>43217</v>
      </c>
      <c r="S275" s="82" t="s">
        <v>3331</v>
      </c>
      <c r="T275" s="71"/>
    </row>
    <row r="276" spans="1:20" x14ac:dyDescent="0.3">
      <c r="A276" s="60"/>
      <c r="B276" s="59" t="s">
        <v>3341</v>
      </c>
      <c r="C276" s="71" t="s">
        <v>14</v>
      </c>
      <c r="D276" s="71">
        <v>0</v>
      </c>
      <c r="E276" s="73" t="s">
        <v>2999</v>
      </c>
      <c r="F276" s="179" t="s">
        <v>3007</v>
      </c>
      <c r="G276" s="94" t="s">
        <v>42</v>
      </c>
      <c r="H276" s="94"/>
      <c r="I276" s="94">
        <v>1</v>
      </c>
      <c r="J276" s="94" t="s">
        <v>3001</v>
      </c>
      <c r="K276" s="84">
        <v>1092420</v>
      </c>
      <c r="L276" s="84">
        <v>1092420</v>
      </c>
      <c r="M276" s="82" t="s">
        <v>3331</v>
      </c>
      <c r="N276" s="83">
        <v>1</v>
      </c>
      <c r="O276" s="94" t="s">
        <v>3001</v>
      </c>
      <c r="P276" s="76">
        <v>1092420</v>
      </c>
      <c r="Q276" s="76">
        <v>1092420</v>
      </c>
      <c r="R276" s="79">
        <v>4717</v>
      </c>
      <c r="S276" s="82" t="s">
        <v>3331</v>
      </c>
      <c r="T276" s="71"/>
    </row>
    <row r="277" spans="1:20" x14ac:dyDescent="0.3">
      <c r="A277" s="60"/>
      <c r="B277" s="59" t="s">
        <v>3342</v>
      </c>
      <c r="C277" s="71" t="s">
        <v>14</v>
      </c>
      <c r="D277" s="71">
        <v>0</v>
      </c>
      <c r="E277" s="73" t="s">
        <v>2999</v>
      </c>
      <c r="F277" s="179" t="s">
        <v>3007</v>
      </c>
      <c r="G277" s="94" t="s">
        <v>42</v>
      </c>
      <c r="H277" s="94"/>
      <c r="I277" s="94">
        <v>1</v>
      </c>
      <c r="J277" s="94" t="s">
        <v>3001</v>
      </c>
      <c r="K277" s="84">
        <v>60333</v>
      </c>
      <c r="L277" s="84">
        <v>60333</v>
      </c>
      <c r="M277" s="82" t="s">
        <v>3331</v>
      </c>
      <c r="N277" s="83">
        <v>1</v>
      </c>
      <c r="O277" s="94" t="s">
        <v>3001</v>
      </c>
      <c r="P277" s="76">
        <v>60333</v>
      </c>
      <c r="Q277" s="76">
        <v>60333</v>
      </c>
      <c r="R277" s="79">
        <v>4717</v>
      </c>
      <c r="S277" s="82" t="s">
        <v>3331</v>
      </c>
      <c r="T277" s="71"/>
    </row>
    <row r="278" spans="1:20" x14ac:dyDescent="0.3">
      <c r="A278" s="60"/>
      <c r="B278" s="59" t="s">
        <v>3343</v>
      </c>
      <c r="C278" s="71" t="s">
        <v>14</v>
      </c>
      <c r="D278" s="71">
        <v>0</v>
      </c>
      <c r="E278" s="73" t="s">
        <v>2999</v>
      </c>
      <c r="F278" s="179" t="s">
        <v>3007</v>
      </c>
      <c r="G278" s="94" t="s">
        <v>42</v>
      </c>
      <c r="H278" s="94"/>
      <c r="I278" s="94">
        <v>1</v>
      </c>
      <c r="J278" s="94" t="s">
        <v>3001</v>
      </c>
      <c r="K278" s="84">
        <v>190400</v>
      </c>
      <c r="L278" s="84">
        <v>190400</v>
      </c>
      <c r="M278" s="82" t="s">
        <v>3331</v>
      </c>
      <c r="N278" s="83">
        <v>1</v>
      </c>
      <c r="O278" s="94" t="s">
        <v>3001</v>
      </c>
      <c r="P278" s="76">
        <v>190400</v>
      </c>
      <c r="Q278" s="76">
        <v>190400</v>
      </c>
      <c r="R278" s="79">
        <v>4717</v>
      </c>
      <c r="S278" s="82" t="s">
        <v>3331</v>
      </c>
      <c r="T278" s="71"/>
    </row>
    <row r="279" spans="1:20" x14ac:dyDescent="0.3">
      <c r="A279" s="60"/>
      <c r="B279" s="59" t="s">
        <v>3344</v>
      </c>
      <c r="C279" s="71" t="s">
        <v>14</v>
      </c>
      <c r="D279" s="71">
        <v>0</v>
      </c>
      <c r="E279" s="73" t="s">
        <v>2999</v>
      </c>
      <c r="F279" s="179" t="s">
        <v>3007</v>
      </c>
      <c r="G279" s="94" t="s">
        <v>42</v>
      </c>
      <c r="H279" s="94"/>
      <c r="I279" s="94">
        <v>1</v>
      </c>
      <c r="J279" s="94" t="s">
        <v>3001</v>
      </c>
      <c r="K279" s="84">
        <v>664020</v>
      </c>
      <c r="L279" s="84">
        <v>664020</v>
      </c>
      <c r="M279" s="82" t="s">
        <v>3331</v>
      </c>
      <c r="N279" s="83">
        <v>1</v>
      </c>
      <c r="O279" s="94" t="s">
        <v>3001</v>
      </c>
      <c r="P279" s="76">
        <v>664020</v>
      </c>
      <c r="Q279" s="76">
        <v>664020</v>
      </c>
      <c r="R279" s="79">
        <v>4717</v>
      </c>
      <c r="S279" s="82" t="s">
        <v>3331</v>
      </c>
      <c r="T279" s="71"/>
    </row>
    <row r="280" spans="1:20" x14ac:dyDescent="0.3">
      <c r="A280" s="60"/>
      <c r="B280" s="59" t="s">
        <v>3345</v>
      </c>
      <c r="C280" s="71" t="s">
        <v>14</v>
      </c>
      <c r="D280" s="71">
        <v>0</v>
      </c>
      <c r="E280" s="73" t="s">
        <v>2999</v>
      </c>
      <c r="F280" s="179" t="s">
        <v>3007</v>
      </c>
      <c r="G280" s="94" t="s">
        <v>42</v>
      </c>
      <c r="H280" s="94"/>
      <c r="I280" s="94">
        <v>1</v>
      </c>
      <c r="J280" s="94" t="s">
        <v>3001</v>
      </c>
      <c r="K280" s="84">
        <v>60333</v>
      </c>
      <c r="L280" s="84">
        <v>60333</v>
      </c>
      <c r="M280" s="82" t="s">
        <v>3331</v>
      </c>
      <c r="N280" s="83">
        <v>1</v>
      </c>
      <c r="O280" s="94" t="s">
        <v>3001</v>
      </c>
      <c r="P280" s="76">
        <v>60333</v>
      </c>
      <c r="Q280" s="76">
        <v>60333</v>
      </c>
      <c r="R280" s="79">
        <v>4717</v>
      </c>
      <c r="S280" s="82" t="s">
        <v>3331</v>
      </c>
      <c r="T280" s="71"/>
    </row>
    <row r="281" spans="1:20" x14ac:dyDescent="0.3">
      <c r="A281" s="60"/>
      <c r="B281" s="59" t="s">
        <v>3346</v>
      </c>
      <c r="C281" s="71" t="s">
        <v>14</v>
      </c>
      <c r="D281" s="71">
        <v>0</v>
      </c>
      <c r="E281" s="73" t="s">
        <v>2999</v>
      </c>
      <c r="F281" s="179" t="s">
        <v>3007</v>
      </c>
      <c r="G281" s="94" t="s">
        <v>42</v>
      </c>
      <c r="H281" s="94"/>
      <c r="I281" s="94">
        <v>1</v>
      </c>
      <c r="J281" s="94" t="s">
        <v>3001</v>
      </c>
      <c r="K281" s="84">
        <v>664020</v>
      </c>
      <c r="L281" s="84">
        <v>664020</v>
      </c>
      <c r="M281" s="82" t="s">
        <v>3331</v>
      </c>
      <c r="N281" s="83">
        <v>1</v>
      </c>
      <c r="O281" s="94" t="s">
        <v>3001</v>
      </c>
      <c r="P281" s="76">
        <v>664020</v>
      </c>
      <c r="Q281" s="76">
        <v>664020</v>
      </c>
      <c r="R281" s="79">
        <v>4717</v>
      </c>
      <c r="S281" s="82" t="s">
        <v>3331</v>
      </c>
      <c r="T281" s="71"/>
    </row>
    <row r="282" spans="1:20" x14ac:dyDescent="0.3">
      <c r="A282" s="60"/>
      <c r="B282" s="59" t="s">
        <v>3347</v>
      </c>
      <c r="C282" s="71" t="s">
        <v>14</v>
      </c>
      <c r="D282" s="71">
        <v>0</v>
      </c>
      <c r="E282" s="73" t="s">
        <v>2999</v>
      </c>
      <c r="F282" s="179" t="s">
        <v>3007</v>
      </c>
      <c r="G282" s="94" t="s">
        <v>42</v>
      </c>
      <c r="H282" s="94"/>
      <c r="I282" s="94">
        <v>1</v>
      </c>
      <c r="J282" s="94" t="s">
        <v>3001</v>
      </c>
      <c r="K282" s="84">
        <v>60333</v>
      </c>
      <c r="L282" s="84">
        <v>60333</v>
      </c>
      <c r="M282" s="82" t="s">
        <v>3331</v>
      </c>
      <c r="N282" s="83">
        <v>1</v>
      </c>
      <c r="O282" s="94" t="s">
        <v>3001</v>
      </c>
      <c r="P282" s="76">
        <v>60333</v>
      </c>
      <c r="Q282" s="76">
        <v>60333</v>
      </c>
      <c r="R282" s="79">
        <v>4717</v>
      </c>
      <c r="S282" s="82" t="s">
        <v>3331</v>
      </c>
      <c r="T282" s="71"/>
    </row>
    <row r="283" spans="1:20" x14ac:dyDescent="0.3">
      <c r="A283" s="60"/>
      <c r="B283" s="59" t="s">
        <v>3348</v>
      </c>
      <c r="C283" s="71" t="s">
        <v>14</v>
      </c>
      <c r="D283" s="71">
        <v>0</v>
      </c>
      <c r="E283" s="73" t="s">
        <v>2999</v>
      </c>
      <c r="F283" s="179" t="s">
        <v>3007</v>
      </c>
      <c r="G283" s="94" t="s">
        <v>42</v>
      </c>
      <c r="H283" s="94"/>
      <c r="I283" s="94">
        <v>1</v>
      </c>
      <c r="J283" s="94" t="s">
        <v>3001</v>
      </c>
      <c r="K283" s="84">
        <v>699720</v>
      </c>
      <c r="L283" s="84">
        <v>699720</v>
      </c>
      <c r="M283" s="82" t="s">
        <v>3331</v>
      </c>
      <c r="N283" s="83">
        <v>1</v>
      </c>
      <c r="O283" s="94" t="s">
        <v>3001</v>
      </c>
      <c r="P283" s="76">
        <v>699720</v>
      </c>
      <c r="Q283" s="76">
        <v>699720</v>
      </c>
      <c r="R283" s="79">
        <v>4717</v>
      </c>
      <c r="S283" s="82" t="s">
        <v>3331</v>
      </c>
      <c r="T283" s="71"/>
    </row>
    <row r="284" spans="1:20" x14ac:dyDescent="0.3">
      <c r="A284" s="60"/>
      <c r="B284" s="59" t="s">
        <v>3349</v>
      </c>
      <c r="C284" s="71" t="s">
        <v>14</v>
      </c>
      <c r="D284" s="71">
        <v>0</v>
      </c>
      <c r="E284" s="73" t="s">
        <v>2999</v>
      </c>
      <c r="F284" s="179" t="s">
        <v>3007</v>
      </c>
      <c r="G284" s="94" t="s">
        <v>42</v>
      </c>
      <c r="H284" s="94"/>
      <c r="I284" s="94">
        <v>1</v>
      </c>
      <c r="J284" s="94" t="s">
        <v>3001</v>
      </c>
      <c r="K284" s="84">
        <v>60333</v>
      </c>
      <c r="L284" s="84">
        <v>60333</v>
      </c>
      <c r="M284" s="82" t="s">
        <v>3331</v>
      </c>
      <c r="N284" s="83">
        <v>1</v>
      </c>
      <c r="O284" s="94" t="s">
        <v>3001</v>
      </c>
      <c r="P284" s="76">
        <v>60333</v>
      </c>
      <c r="Q284" s="76">
        <v>60333</v>
      </c>
      <c r="R284" s="79">
        <v>4717</v>
      </c>
      <c r="S284" s="82" t="s">
        <v>3331</v>
      </c>
      <c r="T284" s="71"/>
    </row>
    <row r="285" spans="1:20" x14ac:dyDescent="0.3">
      <c r="A285" s="60"/>
      <c r="B285" s="59" t="s">
        <v>3350</v>
      </c>
      <c r="C285" s="71" t="s">
        <v>14</v>
      </c>
      <c r="D285" s="71">
        <v>0</v>
      </c>
      <c r="E285" s="73" t="s">
        <v>2999</v>
      </c>
      <c r="F285" s="179" t="s">
        <v>3019</v>
      </c>
      <c r="G285" s="94" t="s">
        <v>42</v>
      </c>
      <c r="H285" s="94"/>
      <c r="I285" s="94">
        <v>1</v>
      </c>
      <c r="J285" s="94" t="s">
        <v>3001</v>
      </c>
      <c r="K285" s="84">
        <v>30100</v>
      </c>
      <c r="L285" s="84">
        <v>30100</v>
      </c>
      <c r="M285" s="82" t="s">
        <v>3331</v>
      </c>
      <c r="N285" s="83">
        <v>1</v>
      </c>
      <c r="O285" s="94" t="s">
        <v>3001</v>
      </c>
      <c r="P285" s="76">
        <v>30100</v>
      </c>
      <c r="Q285" s="76">
        <v>30100</v>
      </c>
      <c r="R285" s="79">
        <v>4717</v>
      </c>
      <c r="S285" s="82" t="s">
        <v>3331</v>
      </c>
      <c r="T285" s="71"/>
    </row>
    <row r="286" spans="1:20" x14ac:dyDescent="0.3">
      <c r="A286" s="60"/>
      <c r="B286" s="59" t="s">
        <v>3351</v>
      </c>
      <c r="C286" s="71" t="s">
        <v>14</v>
      </c>
      <c r="D286" s="71">
        <v>0</v>
      </c>
      <c r="E286" s="73" t="s">
        <v>2999</v>
      </c>
      <c r="F286" s="179" t="s">
        <v>3019</v>
      </c>
      <c r="G286" s="94" t="s">
        <v>42</v>
      </c>
      <c r="H286" s="94"/>
      <c r="I286" s="94">
        <v>1</v>
      </c>
      <c r="J286" s="94" t="s">
        <v>3001</v>
      </c>
      <c r="K286" s="84">
        <v>30100</v>
      </c>
      <c r="L286" s="84">
        <v>30100</v>
      </c>
      <c r="M286" s="82" t="s">
        <v>3331</v>
      </c>
      <c r="N286" s="83">
        <v>1</v>
      </c>
      <c r="O286" s="94" t="s">
        <v>3001</v>
      </c>
      <c r="P286" s="76">
        <v>30100</v>
      </c>
      <c r="Q286" s="76">
        <v>30100</v>
      </c>
      <c r="R286" s="79">
        <v>4717</v>
      </c>
      <c r="S286" s="82" t="s">
        <v>3331</v>
      </c>
      <c r="T286" s="71"/>
    </row>
    <row r="287" spans="1:20" x14ac:dyDescent="0.3">
      <c r="A287" s="60"/>
      <c r="B287" s="59" t="s">
        <v>3352</v>
      </c>
      <c r="C287" s="71" t="s">
        <v>14</v>
      </c>
      <c r="D287" s="71">
        <v>0</v>
      </c>
      <c r="E287" s="73" t="s">
        <v>2999</v>
      </c>
      <c r="F287" s="179" t="s">
        <v>3019</v>
      </c>
      <c r="G287" s="94" t="s">
        <v>42</v>
      </c>
      <c r="H287" s="94"/>
      <c r="I287" s="94">
        <v>1</v>
      </c>
      <c r="J287" s="94" t="s">
        <v>3001</v>
      </c>
      <c r="K287" s="84">
        <v>30100</v>
      </c>
      <c r="L287" s="84">
        <v>30100</v>
      </c>
      <c r="M287" s="82" t="s">
        <v>3331</v>
      </c>
      <c r="N287" s="83">
        <v>1</v>
      </c>
      <c r="O287" s="94" t="s">
        <v>3001</v>
      </c>
      <c r="P287" s="76">
        <v>30100</v>
      </c>
      <c r="Q287" s="76">
        <v>30100</v>
      </c>
      <c r="R287" s="79">
        <v>4717</v>
      </c>
      <c r="S287" s="82" t="s">
        <v>3331</v>
      </c>
      <c r="T287" s="71"/>
    </row>
    <row r="288" spans="1:20" x14ac:dyDescent="0.3">
      <c r="A288" s="60"/>
      <c r="B288" s="59" t="s">
        <v>3353</v>
      </c>
      <c r="C288" s="71" t="s">
        <v>14</v>
      </c>
      <c r="D288" s="71">
        <v>0</v>
      </c>
      <c r="E288" s="73" t="s">
        <v>2999</v>
      </c>
      <c r="F288" s="179" t="s">
        <v>3019</v>
      </c>
      <c r="G288" s="94" t="s">
        <v>42</v>
      </c>
      <c r="H288" s="94"/>
      <c r="I288" s="94">
        <v>1</v>
      </c>
      <c r="J288" s="94" t="s">
        <v>3001</v>
      </c>
      <c r="K288" s="84">
        <v>30100</v>
      </c>
      <c r="L288" s="84">
        <v>30100</v>
      </c>
      <c r="M288" s="82" t="s">
        <v>3331</v>
      </c>
      <c r="N288" s="83">
        <v>1</v>
      </c>
      <c r="O288" s="94" t="s">
        <v>3001</v>
      </c>
      <c r="P288" s="76">
        <v>30100</v>
      </c>
      <c r="Q288" s="76">
        <v>30100</v>
      </c>
      <c r="R288" s="79">
        <v>4717</v>
      </c>
      <c r="S288" s="82" t="s">
        <v>3331</v>
      </c>
      <c r="T288" s="71"/>
    </row>
    <row r="289" spans="1:20" x14ac:dyDescent="0.3">
      <c r="A289" s="60"/>
      <c r="B289" s="59" t="s">
        <v>3354</v>
      </c>
      <c r="C289" s="71" t="s">
        <v>14</v>
      </c>
      <c r="D289" s="71">
        <v>0</v>
      </c>
      <c r="E289" s="73" t="s">
        <v>2999</v>
      </c>
      <c r="F289" s="179" t="s">
        <v>3000</v>
      </c>
      <c r="G289" s="94" t="s">
        <v>42</v>
      </c>
      <c r="H289" s="94"/>
      <c r="I289" s="94">
        <v>1</v>
      </c>
      <c r="J289" s="94" t="s">
        <v>3001</v>
      </c>
      <c r="K289" s="84">
        <v>320000</v>
      </c>
      <c r="L289" s="84">
        <v>320000</v>
      </c>
      <c r="M289" s="82" t="s">
        <v>3331</v>
      </c>
      <c r="N289" s="83">
        <v>1</v>
      </c>
      <c r="O289" s="94" t="s">
        <v>3001</v>
      </c>
      <c r="P289" s="76">
        <v>320000</v>
      </c>
      <c r="Q289" s="76">
        <v>320000</v>
      </c>
      <c r="R289" s="79">
        <v>43117</v>
      </c>
      <c r="S289" s="82" t="s">
        <v>3331</v>
      </c>
      <c r="T289" s="71"/>
    </row>
    <row r="290" spans="1:20" x14ac:dyDescent="0.3">
      <c r="A290" s="60"/>
      <c r="B290" s="59" t="s">
        <v>3355</v>
      </c>
      <c r="C290" s="71" t="s">
        <v>14</v>
      </c>
      <c r="D290" s="71">
        <v>0</v>
      </c>
      <c r="E290" s="73" t="s">
        <v>2999</v>
      </c>
      <c r="F290" s="179" t="s">
        <v>3000</v>
      </c>
      <c r="G290" s="94" t="s">
        <v>42</v>
      </c>
      <c r="H290" s="94"/>
      <c r="I290" s="94">
        <v>1</v>
      </c>
      <c r="J290" s="94" t="s">
        <v>3001</v>
      </c>
      <c r="K290" s="84">
        <v>1400000</v>
      </c>
      <c r="L290" s="84">
        <v>1400000</v>
      </c>
      <c r="M290" s="82" t="s">
        <v>3356</v>
      </c>
      <c r="N290" s="83">
        <v>1</v>
      </c>
      <c r="O290" s="94" t="s">
        <v>3001</v>
      </c>
      <c r="P290" s="76">
        <v>1400000</v>
      </c>
      <c r="Q290" s="76">
        <v>1400000</v>
      </c>
      <c r="R290" s="79">
        <v>42417</v>
      </c>
      <c r="S290" s="82" t="s">
        <v>3356</v>
      </c>
      <c r="T290" s="71"/>
    </row>
    <row r="291" spans="1:20" x14ac:dyDescent="0.3">
      <c r="A291" s="60"/>
      <c r="B291" s="59" t="s">
        <v>3357</v>
      </c>
      <c r="C291" s="71" t="s">
        <v>14</v>
      </c>
      <c r="D291" s="71">
        <v>0</v>
      </c>
      <c r="E291" s="73" t="s">
        <v>2999</v>
      </c>
      <c r="F291" s="179" t="s">
        <v>3183</v>
      </c>
      <c r="G291" s="94" t="s">
        <v>42</v>
      </c>
      <c r="H291" s="94"/>
      <c r="I291" s="94">
        <v>1</v>
      </c>
      <c r="J291" s="94" t="s">
        <v>3001</v>
      </c>
      <c r="K291" s="84">
        <v>773500</v>
      </c>
      <c r="L291" s="84">
        <v>773500</v>
      </c>
      <c r="M291" s="82" t="s">
        <v>3356</v>
      </c>
      <c r="N291" s="83">
        <v>1</v>
      </c>
      <c r="O291" s="94" t="s">
        <v>3001</v>
      </c>
      <c r="P291" s="76">
        <v>773500</v>
      </c>
      <c r="Q291" s="76">
        <v>773500</v>
      </c>
      <c r="R291" s="79">
        <v>26917</v>
      </c>
      <c r="S291" s="82" t="s">
        <v>3356</v>
      </c>
      <c r="T291" s="71"/>
    </row>
    <row r="292" spans="1:20" x14ac:dyDescent="0.3">
      <c r="A292" s="60"/>
      <c r="B292" s="59" t="s">
        <v>3358</v>
      </c>
      <c r="C292" s="71" t="s">
        <v>14</v>
      </c>
      <c r="D292" s="71">
        <v>0</v>
      </c>
      <c r="E292" s="73" t="s">
        <v>2999</v>
      </c>
      <c r="F292" s="179" t="s">
        <v>3072</v>
      </c>
      <c r="G292" s="94" t="s">
        <v>42</v>
      </c>
      <c r="H292" s="94"/>
      <c r="I292" s="94">
        <v>1</v>
      </c>
      <c r="J292" s="94" t="s">
        <v>3001</v>
      </c>
      <c r="K292" s="84">
        <v>6563602</v>
      </c>
      <c r="L292" s="84">
        <v>6563602</v>
      </c>
      <c r="M292" s="82" t="s">
        <v>3359</v>
      </c>
      <c r="N292" s="83">
        <v>1</v>
      </c>
      <c r="O292" s="94" t="s">
        <v>3001</v>
      </c>
      <c r="P292" s="76">
        <v>6563602</v>
      </c>
      <c r="Q292" s="76">
        <v>6563602</v>
      </c>
      <c r="R292" s="79">
        <v>6617</v>
      </c>
      <c r="S292" s="82" t="s">
        <v>3359</v>
      </c>
      <c r="T292" s="71"/>
    </row>
    <row r="293" spans="1:20" x14ac:dyDescent="0.3">
      <c r="A293" s="60"/>
      <c r="B293" s="59" t="s">
        <v>3360</v>
      </c>
      <c r="C293" s="71" t="s">
        <v>14</v>
      </c>
      <c r="D293" s="71">
        <v>0</v>
      </c>
      <c r="E293" s="73" t="s">
        <v>2999</v>
      </c>
      <c r="F293" s="179" t="s">
        <v>3000</v>
      </c>
      <c r="G293" s="94" t="s">
        <v>42</v>
      </c>
      <c r="H293" s="94"/>
      <c r="I293" s="94">
        <v>1</v>
      </c>
      <c r="J293" s="94" t="s">
        <v>3001</v>
      </c>
      <c r="K293" s="84">
        <v>320000</v>
      </c>
      <c r="L293" s="84">
        <v>320000</v>
      </c>
      <c r="M293" s="82" t="s">
        <v>3359</v>
      </c>
      <c r="N293" s="83">
        <v>1</v>
      </c>
      <c r="O293" s="94" t="s">
        <v>3001</v>
      </c>
      <c r="P293" s="76">
        <v>320000</v>
      </c>
      <c r="Q293" s="76">
        <v>320000</v>
      </c>
      <c r="R293" s="79">
        <v>44517</v>
      </c>
      <c r="S293" s="82" t="s">
        <v>3359</v>
      </c>
      <c r="T293" s="71"/>
    </row>
    <row r="294" spans="1:20" x14ac:dyDescent="0.3">
      <c r="A294" s="60"/>
      <c r="B294" s="59" t="s">
        <v>3361</v>
      </c>
      <c r="C294" s="71" t="s">
        <v>14</v>
      </c>
      <c r="D294" s="71">
        <v>0</v>
      </c>
      <c r="E294" s="73" t="s">
        <v>2999</v>
      </c>
      <c r="F294" s="179" t="s">
        <v>3004</v>
      </c>
      <c r="G294" s="94" t="s">
        <v>42</v>
      </c>
      <c r="H294" s="94"/>
      <c r="I294" s="94">
        <v>40</v>
      </c>
      <c r="J294" s="94" t="s">
        <v>3001</v>
      </c>
      <c r="K294" s="84">
        <v>15500</v>
      </c>
      <c r="L294" s="84">
        <v>620000</v>
      </c>
      <c r="M294" s="82" t="s">
        <v>3359</v>
      </c>
      <c r="N294" s="83">
        <v>40</v>
      </c>
      <c r="O294" s="94" t="s">
        <v>3001</v>
      </c>
      <c r="P294" s="76">
        <v>15500</v>
      </c>
      <c r="Q294" s="76">
        <v>620000</v>
      </c>
      <c r="R294" s="79"/>
      <c r="S294" s="82" t="s">
        <v>3359</v>
      </c>
      <c r="T294" s="71"/>
    </row>
    <row r="295" spans="1:20" x14ac:dyDescent="0.3">
      <c r="A295" s="60"/>
      <c r="B295" s="59" t="s">
        <v>3362</v>
      </c>
      <c r="C295" s="71" t="s">
        <v>14</v>
      </c>
      <c r="D295" s="71">
        <v>0</v>
      </c>
      <c r="E295" s="73" t="s">
        <v>2999</v>
      </c>
      <c r="F295" s="179" t="s">
        <v>3029</v>
      </c>
      <c r="G295" s="94" t="s">
        <v>42</v>
      </c>
      <c r="H295" s="94"/>
      <c r="I295" s="94">
        <v>1</v>
      </c>
      <c r="J295" s="94" t="s">
        <v>3001</v>
      </c>
      <c r="K295" s="84">
        <v>1100000</v>
      </c>
      <c r="L295" s="84">
        <v>1100000</v>
      </c>
      <c r="M295" s="82" t="s">
        <v>3359</v>
      </c>
      <c r="N295" s="83">
        <v>1</v>
      </c>
      <c r="O295" s="94" t="s">
        <v>3001</v>
      </c>
      <c r="P295" s="76">
        <v>1100000</v>
      </c>
      <c r="Q295" s="76">
        <v>1100000</v>
      </c>
      <c r="R295" s="79">
        <v>24217</v>
      </c>
      <c r="S295" s="82" t="s">
        <v>3359</v>
      </c>
      <c r="T295" s="71"/>
    </row>
    <row r="296" spans="1:20" x14ac:dyDescent="0.3">
      <c r="A296" s="60"/>
      <c r="B296" s="59" t="s">
        <v>3363</v>
      </c>
      <c r="C296" s="71" t="s">
        <v>14</v>
      </c>
      <c r="D296" s="71">
        <v>0</v>
      </c>
      <c r="E296" s="73" t="s">
        <v>2999</v>
      </c>
      <c r="F296" s="179" t="s">
        <v>3004</v>
      </c>
      <c r="G296" s="94" t="s">
        <v>42</v>
      </c>
      <c r="H296" s="94"/>
      <c r="I296" s="94">
        <v>1</v>
      </c>
      <c r="J296" s="94" t="s">
        <v>3001</v>
      </c>
      <c r="K296" s="84">
        <v>22000</v>
      </c>
      <c r="L296" s="84">
        <v>22000</v>
      </c>
      <c r="M296" s="82" t="s">
        <v>3364</v>
      </c>
      <c r="N296" s="83">
        <v>1</v>
      </c>
      <c r="O296" s="94" t="s">
        <v>3001</v>
      </c>
      <c r="P296" s="76">
        <v>22000</v>
      </c>
      <c r="Q296" s="76">
        <v>22000</v>
      </c>
      <c r="R296" s="79">
        <v>43917</v>
      </c>
      <c r="S296" s="82" t="s">
        <v>3364</v>
      </c>
      <c r="T296" s="71"/>
    </row>
    <row r="297" spans="1:20" x14ac:dyDescent="0.3">
      <c r="A297" s="60"/>
      <c r="B297" s="59" t="s">
        <v>3365</v>
      </c>
      <c r="C297" s="71" t="s">
        <v>14</v>
      </c>
      <c r="D297" s="71">
        <v>0</v>
      </c>
      <c r="E297" s="73" t="s">
        <v>2999</v>
      </c>
      <c r="F297" s="179" t="s">
        <v>3043</v>
      </c>
      <c r="G297" s="94" t="s">
        <v>42</v>
      </c>
      <c r="H297" s="94"/>
      <c r="I297" s="94">
        <v>20340</v>
      </c>
      <c r="J297" s="94" t="s">
        <v>3001</v>
      </c>
      <c r="K297" s="84">
        <v>50</v>
      </c>
      <c r="L297" s="84">
        <v>1017000</v>
      </c>
      <c r="M297" s="82" t="s">
        <v>3364</v>
      </c>
      <c r="N297" s="83">
        <v>20340</v>
      </c>
      <c r="O297" s="94" t="s">
        <v>3001</v>
      </c>
      <c r="P297" s="76">
        <v>50</v>
      </c>
      <c r="Q297" s="76">
        <v>1017000</v>
      </c>
      <c r="R297" s="79">
        <v>39417</v>
      </c>
      <c r="S297" s="82" t="s">
        <v>3364</v>
      </c>
      <c r="T297" s="71"/>
    </row>
    <row r="298" spans="1:20" x14ac:dyDescent="0.3">
      <c r="A298" s="60"/>
      <c r="B298" s="59" t="s">
        <v>3366</v>
      </c>
      <c r="C298" s="71" t="s">
        <v>14</v>
      </c>
      <c r="D298" s="71">
        <v>0</v>
      </c>
      <c r="E298" s="73" t="s">
        <v>2999</v>
      </c>
      <c r="F298" s="179" t="s">
        <v>3043</v>
      </c>
      <c r="G298" s="94" t="s">
        <v>42</v>
      </c>
      <c r="H298" s="94"/>
      <c r="I298" s="94">
        <v>24</v>
      </c>
      <c r="J298" s="94" t="s">
        <v>3001</v>
      </c>
      <c r="K298" s="84">
        <v>5000</v>
      </c>
      <c r="L298" s="84">
        <v>120000</v>
      </c>
      <c r="M298" s="82" t="s">
        <v>3364</v>
      </c>
      <c r="N298" s="83">
        <v>24</v>
      </c>
      <c r="O298" s="94" t="s">
        <v>3001</v>
      </c>
      <c r="P298" s="76">
        <v>5000</v>
      </c>
      <c r="Q298" s="76">
        <v>120000</v>
      </c>
      <c r="R298" s="79">
        <v>39417</v>
      </c>
      <c r="S298" s="82" t="s">
        <v>3364</v>
      </c>
      <c r="T298" s="71"/>
    </row>
    <row r="299" spans="1:20" x14ac:dyDescent="0.3">
      <c r="A299" s="60"/>
      <c r="B299" s="59" t="s">
        <v>3367</v>
      </c>
      <c r="C299" s="71" t="s">
        <v>14</v>
      </c>
      <c r="D299" s="71">
        <v>0</v>
      </c>
      <c r="E299" s="73" t="s">
        <v>2999</v>
      </c>
      <c r="F299" s="179" t="s">
        <v>3043</v>
      </c>
      <c r="G299" s="94" t="s">
        <v>42</v>
      </c>
      <c r="H299" s="94"/>
      <c r="I299" s="94">
        <v>2230</v>
      </c>
      <c r="J299" s="94" t="s">
        <v>3001</v>
      </c>
      <c r="K299" s="84">
        <v>300</v>
      </c>
      <c r="L299" s="84">
        <v>669000</v>
      </c>
      <c r="M299" s="82" t="s">
        <v>3364</v>
      </c>
      <c r="N299" s="83">
        <v>2230</v>
      </c>
      <c r="O299" s="94" t="s">
        <v>3001</v>
      </c>
      <c r="P299" s="76">
        <v>300</v>
      </c>
      <c r="Q299" s="76">
        <v>669000</v>
      </c>
      <c r="R299" s="79">
        <v>39417</v>
      </c>
      <c r="S299" s="82" t="s">
        <v>3364</v>
      </c>
      <c r="T299" s="71"/>
    </row>
    <row r="300" spans="1:20" x14ac:dyDescent="0.3">
      <c r="A300" s="60"/>
      <c r="B300" s="59" t="s">
        <v>3368</v>
      </c>
      <c r="C300" s="71" t="s">
        <v>14</v>
      </c>
      <c r="D300" s="71">
        <v>0</v>
      </c>
      <c r="E300" s="73" t="s">
        <v>2999</v>
      </c>
      <c r="F300" s="179" t="s">
        <v>3043</v>
      </c>
      <c r="G300" s="94" t="s">
        <v>42</v>
      </c>
      <c r="H300" s="94"/>
      <c r="I300" s="94">
        <v>100</v>
      </c>
      <c r="J300" s="94" t="s">
        <v>3001</v>
      </c>
      <c r="K300" s="84">
        <v>100</v>
      </c>
      <c r="L300" s="84">
        <v>10000</v>
      </c>
      <c r="M300" s="82" t="s">
        <v>3364</v>
      </c>
      <c r="N300" s="83">
        <v>100</v>
      </c>
      <c r="O300" s="94" t="s">
        <v>3001</v>
      </c>
      <c r="P300" s="76">
        <v>100</v>
      </c>
      <c r="Q300" s="76">
        <v>10000</v>
      </c>
      <c r="R300" s="79">
        <v>39417</v>
      </c>
      <c r="S300" s="82" t="s">
        <v>3364</v>
      </c>
      <c r="T300" s="71"/>
    </row>
    <row r="301" spans="1:20" x14ac:dyDescent="0.3">
      <c r="A301" s="60"/>
      <c r="B301" s="59" t="s">
        <v>3369</v>
      </c>
      <c r="C301" s="71" t="s">
        <v>14</v>
      </c>
      <c r="D301" s="71">
        <v>0</v>
      </c>
      <c r="E301" s="73" t="s">
        <v>2999</v>
      </c>
      <c r="F301" s="179" t="s">
        <v>3000</v>
      </c>
      <c r="G301" s="94" t="s">
        <v>42</v>
      </c>
      <c r="H301" s="94"/>
      <c r="I301" s="94">
        <v>1</v>
      </c>
      <c r="J301" s="94" t="s">
        <v>3001</v>
      </c>
      <c r="K301" s="84">
        <v>1350000</v>
      </c>
      <c r="L301" s="84">
        <v>1350000</v>
      </c>
      <c r="M301" s="82" t="s">
        <v>3364</v>
      </c>
      <c r="N301" s="83">
        <v>1</v>
      </c>
      <c r="O301" s="94" t="s">
        <v>3001</v>
      </c>
      <c r="P301" s="76">
        <v>1350000</v>
      </c>
      <c r="Q301" s="76">
        <v>1350000</v>
      </c>
      <c r="R301" s="79">
        <v>45017</v>
      </c>
      <c r="S301" s="82" t="s">
        <v>3364</v>
      </c>
      <c r="T301" s="71"/>
    </row>
    <row r="302" spans="1:20" x14ac:dyDescent="0.3">
      <c r="A302" s="60"/>
      <c r="B302" s="59" t="s">
        <v>3370</v>
      </c>
      <c r="C302" s="71" t="s">
        <v>14</v>
      </c>
      <c r="D302" s="71">
        <v>0</v>
      </c>
      <c r="E302" s="73" t="s">
        <v>2999</v>
      </c>
      <c r="F302" s="179" t="s">
        <v>3000</v>
      </c>
      <c r="G302" s="94" t="s">
        <v>42</v>
      </c>
      <c r="H302" s="94"/>
      <c r="I302" s="94">
        <v>1</v>
      </c>
      <c r="J302" s="94" t="s">
        <v>3001</v>
      </c>
      <c r="K302" s="84">
        <v>1350000</v>
      </c>
      <c r="L302" s="84">
        <v>1350000</v>
      </c>
      <c r="M302" s="82" t="s">
        <v>3364</v>
      </c>
      <c r="N302" s="83">
        <v>1</v>
      </c>
      <c r="O302" s="94" t="s">
        <v>3001</v>
      </c>
      <c r="P302" s="76">
        <v>1350000</v>
      </c>
      <c r="Q302" s="76">
        <v>1350000</v>
      </c>
      <c r="R302" s="79">
        <v>45017</v>
      </c>
      <c r="S302" s="82" t="s">
        <v>3364</v>
      </c>
      <c r="T302" s="71"/>
    </row>
    <row r="303" spans="1:20" x14ac:dyDescent="0.3">
      <c r="A303" s="60"/>
      <c r="B303" s="59" t="s">
        <v>3371</v>
      </c>
      <c r="C303" s="71" t="s">
        <v>14</v>
      </c>
      <c r="D303" s="71">
        <v>0</v>
      </c>
      <c r="E303" s="73" t="s">
        <v>2999</v>
      </c>
      <c r="F303" s="179" t="s">
        <v>3032</v>
      </c>
      <c r="G303" s="94" t="s">
        <v>42</v>
      </c>
      <c r="H303" s="94"/>
      <c r="I303" s="94">
        <v>1</v>
      </c>
      <c r="J303" s="94" t="s">
        <v>3001</v>
      </c>
      <c r="K303" s="84">
        <v>1227600</v>
      </c>
      <c r="L303" s="84">
        <v>1227600</v>
      </c>
      <c r="M303" s="82" t="s">
        <v>3372</v>
      </c>
      <c r="N303" s="83">
        <v>1</v>
      </c>
      <c r="O303" s="94" t="s">
        <v>3001</v>
      </c>
      <c r="P303" s="76">
        <v>1227600</v>
      </c>
      <c r="Q303" s="76">
        <v>1227600</v>
      </c>
      <c r="R303" s="79">
        <v>33317</v>
      </c>
      <c r="S303" s="82" t="s">
        <v>3372</v>
      </c>
      <c r="T303" s="71"/>
    </row>
    <row r="304" spans="1:20" x14ac:dyDescent="0.3">
      <c r="A304" s="60"/>
      <c r="B304" s="59" t="s">
        <v>3373</v>
      </c>
      <c r="C304" s="71" t="s">
        <v>14</v>
      </c>
      <c r="D304" s="71">
        <v>0</v>
      </c>
      <c r="E304" s="73" t="s">
        <v>2999</v>
      </c>
      <c r="F304" s="179" t="s">
        <v>3032</v>
      </c>
      <c r="G304" s="94" t="s">
        <v>42</v>
      </c>
      <c r="H304" s="94"/>
      <c r="I304" s="94">
        <v>1</v>
      </c>
      <c r="J304" s="94" t="s">
        <v>3001</v>
      </c>
      <c r="K304" s="84">
        <v>990000</v>
      </c>
      <c r="L304" s="84">
        <v>990000</v>
      </c>
      <c r="M304" s="82" t="s">
        <v>3372</v>
      </c>
      <c r="N304" s="83">
        <v>1</v>
      </c>
      <c r="O304" s="94" t="s">
        <v>3001</v>
      </c>
      <c r="P304" s="76">
        <v>990000</v>
      </c>
      <c r="Q304" s="76">
        <v>990000</v>
      </c>
      <c r="R304" s="79">
        <v>822</v>
      </c>
      <c r="S304" s="82" t="s">
        <v>3372</v>
      </c>
      <c r="T304" s="71"/>
    </row>
    <row r="305" spans="1:20" x14ac:dyDescent="0.3">
      <c r="A305" s="60"/>
      <c r="B305" s="59" t="s">
        <v>3374</v>
      </c>
      <c r="C305" s="71" t="s">
        <v>14</v>
      </c>
      <c r="D305" s="71">
        <v>0</v>
      </c>
      <c r="E305" s="73" t="s">
        <v>2999</v>
      </c>
      <c r="F305" s="179" t="s">
        <v>3004</v>
      </c>
      <c r="G305" s="94" t="s">
        <v>42</v>
      </c>
      <c r="H305" s="94"/>
      <c r="I305" s="94">
        <v>1</v>
      </c>
      <c r="J305" s="94" t="s">
        <v>3001</v>
      </c>
      <c r="K305" s="84">
        <v>1070000</v>
      </c>
      <c r="L305" s="84">
        <v>1070000</v>
      </c>
      <c r="M305" s="82" t="s">
        <v>3372</v>
      </c>
      <c r="N305" s="83">
        <v>1</v>
      </c>
      <c r="O305" s="94" t="s">
        <v>3001</v>
      </c>
      <c r="P305" s="76">
        <v>1070000</v>
      </c>
      <c r="Q305" s="76">
        <v>1070000</v>
      </c>
      <c r="R305" s="79">
        <v>36417</v>
      </c>
      <c r="S305" s="82" t="s">
        <v>3372</v>
      </c>
      <c r="T305" s="71"/>
    </row>
    <row r="306" spans="1:20" x14ac:dyDescent="0.3">
      <c r="A306" s="60"/>
      <c r="B306" s="59" t="s">
        <v>3375</v>
      </c>
      <c r="C306" s="71" t="s">
        <v>14</v>
      </c>
      <c r="D306" s="71">
        <v>0</v>
      </c>
      <c r="E306" s="73" t="s">
        <v>2999</v>
      </c>
      <c r="F306" s="179" t="s">
        <v>3029</v>
      </c>
      <c r="G306" s="94" t="s">
        <v>42</v>
      </c>
      <c r="H306" s="94"/>
      <c r="I306" s="94">
        <v>1</v>
      </c>
      <c r="J306" s="94" t="s">
        <v>3001</v>
      </c>
      <c r="K306" s="84">
        <v>1500000</v>
      </c>
      <c r="L306" s="84">
        <v>1500000</v>
      </c>
      <c r="M306" s="82" t="s">
        <v>3372</v>
      </c>
      <c r="N306" s="83">
        <v>1</v>
      </c>
      <c r="O306" s="94" t="s">
        <v>3001</v>
      </c>
      <c r="P306" s="76">
        <v>1500000</v>
      </c>
      <c r="Q306" s="76">
        <v>1500000</v>
      </c>
      <c r="R306" s="79">
        <v>34517</v>
      </c>
      <c r="S306" s="82" t="s">
        <v>3372</v>
      </c>
      <c r="T306" s="71"/>
    </row>
    <row r="307" spans="1:20" x14ac:dyDescent="0.3">
      <c r="A307" s="60"/>
      <c r="B307" s="59" t="s">
        <v>3376</v>
      </c>
      <c r="C307" s="71" t="s">
        <v>14</v>
      </c>
      <c r="D307" s="71">
        <v>0</v>
      </c>
      <c r="E307" s="73" t="s">
        <v>2999</v>
      </c>
      <c r="F307" s="179" t="s">
        <v>3000</v>
      </c>
      <c r="G307" s="94" t="s">
        <v>42</v>
      </c>
      <c r="H307" s="94"/>
      <c r="I307" s="94">
        <v>1</v>
      </c>
      <c r="J307" s="94" t="s">
        <v>3001</v>
      </c>
      <c r="K307" s="84">
        <v>1260000</v>
      </c>
      <c r="L307" s="84">
        <v>1260000</v>
      </c>
      <c r="M307" s="82" t="s">
        <v>3372</v>
      </c>
      <c r="N307" s="83">
        <v>1</v>
      </c>
      <c r="O307" s="94" t="s">
        <v>3001</v>
      </c>
      <c r="P307" s="76">
        <v>1260000</v>
      </c>
      <c r="Q307" s="76">
        <v>1260000</v>
      </c>
      <c r="R307" s="79">
        <v>24717</v>
      </c>
      <c r="S307" s="82" t="s">
        <v>3372</v>
      </c>
      <c r="T307" s="71"/>
    </row>
    <row r="308" spans="1:20" x14ac:dyDescent="0.3">
      <c r="A308" s="60"/>
      <c r="B308" s="59" t="s">
        <v>3377</v>
      </c>
      <c r="C308" s="71" t="s">
        <v>14</v>
      </c>
      <c r="D308" s="71">
        <v>0</v>
      </c>
      <c r="E308" s="73" t="s">
        <v>2999</v>
      </c>
      <c r="F308" s="179" t="s">
        <v>3000</v>
      </c>
      <c r="G308" s="94" t="s">
        <v>42</v>
      </c>
      <c r="H308" s="94"/>
      <c r="I308" s="94">
        <v>1</v>
      </c>
      <c r="J308" s="94" t="s">
        <v>3001</v>
      </c>
      <c r="K308" s="84">
        <v>1440000</v>
      </c>
      <c r="L308" s="84">
        <v>1440000</v>
      </c>
      <c r="M308" s="82" t="s">
        <v>3372</v>
      </c>
      <c r="N308" s="83">
        <v>1</v>
      </c>
      <c r="O308" s="94" t="s">
        <v>3001</v>
      </c>
      <c r="P308" s="76">
        <v>1440000</v>
      </c>
      <c r="Q308" s="76">
        <v>1440000</v>
      </c>
      <c r="R308" s="79">
        <v>34317</v>
      </c>
      <c r="S308" s="82" t="s">
        <v>3372</v>
      </c>
      <c r="T308" s="71"/>
    </row>
    <row r="309" spans="1:20" x14ac:dyDescent="0.3">
      <c r="A309" s="60"/>
      <c r="B309" s="59" t="s">
        <v>3378</v>
      </c>
      <c r="C309" s="71" t="s">
        <v>14</v>
      </c>
      <c r="D309" s="71">
        <v>0</v>
      </c>
      <c r="E309" s="73" t="s">
        <v>2999</v>
      </c>
      <c r="F309" s="179" t="s">
        <v>3103</v>
      </c>
      <c r="G309" s="94" t="s">
        <v>42</v>
      </c>
      <c r="H309" s="94"/>
      <c r="I309" s="94">
        <v>1</v>
      </c>
      <c r="J309" s="94" t="s">
        <v>3001</v>
      </c>
      <c r="K309" s="84">
        <v>5109860</v>
      </c>
      <c r="L309" s="84">
        <v>5109860</v>
      </c>
      <c r="M309" s="82" t="s">
        <v>3379</v>
      </c>
      <c r="N309" s="83">
        <v>1</v>
      </c>
      <c r="O309" s="94" t="s">
        <v>3001</v>
      </c>
      <c r="P309" s="76">
        <v>5109860</v>
      </c>
      <c r="Q309" s="76">
        <v>5109860</v>
      </c>
      <c r="R309" s="79">
        <v>45217</v>
      </c>
      <c r="S309" s="82" t="s">
        <v>3379</v>
      </c>
      <c r="T309" s="71"/>
    </row>
    <row r="310" spans="1:20" x14ac:dyDescent="0.3">
      <c r="A310" s="60"/>
      <c r="B310" s="59" t="s">
        <v>3380</v>
      </c>
      <c r="C310" s="71" t="s">
        <v>14</v>
      </c>
      <c r="D310" s="71">
        <v>0</v>
      </c>
      <c r="E310" s="73" t="s">
        <v>2999</v>
      </c>
      <c r="F310" s="179" t="s">
        <v>3004</v>
      </c>
      <c r="G310" s="94" t="s">
        <v>42</v>
      </c>
      <c r="H310" s="94"/>
      <c r="I310" s="94">
        <v>1</v>
      </c>
      <c r="J310" s="94" t="s">
        <v>3001</v>
      </c>
      <c r="K310" s="84">
        <v>267750</v>
      </c>
      <c r="L310" s="84">
        <v>267750</v>
      </c>
      <c r="M310" s="82" t="s">
        <v>3381</v>
      </c>
      <c r="N310" s="83">
        <v>1</v>
      </c>
      <c r="O310" s="94" t="s">
        <v>3001</v>
      </c>
      <c r="P310" s="76">
        <v>267750</v>
      </c>
      <c r="Q310" s="76">
        <v>267750</v>
      </c>
      <c r="R310" s="79">
        <v>46217</v>
      </c>
      <c r="S310" s="82" t="s">
        <v>3381</v>
      </c>
      <c r="T310" s="71"/>
    </row>
    <row r="311" spans="1:20" x14ac:dyDescent="0.3">
      <c r="A311" s="60"/>
      <c r="B311" s="59" t="s">
        <v>3382</v>
      </c>
      <c r="C311" s="71" t="s">
        <v>14</v>
      </c>
      <c r="D311" s="71">
        <v>0</v>
      </c>
      <c r="E311" s="73" t="s">
        <v>2999</v>
      </c>
      <c r="F311" s="179" t="s">
        <v>3004</v>
      </c>
      <c r="G311" s="94" t="s">
        <v>42</v>
      </c>
      <c r="H311" s="94"/>
      <c r="I311" s="94">
        <v>1</v>
      </c>
      <c r="J311" s="94" t="s">
        <v>3001</v>
      </c>
      <c r="K311" s="84">
        <v>787000</v>
      </c>
      <c r="L311" s="84">
        <v>787000</v>
      </c>
      <c r="M311" s="82" t="s">
        <v>3381</v>
      </c>
      <c r="N311" s="83">
        <v>1</v>
      </c>
      <c r="O311" s="94" t="s">
        <v>3001</v>
      </c>
      <c r="P311" s="76">
        <v>787000</v>
      </c>
      <c r="Q311" s="76">
        <v>787000</v>
      </c>
      <c r="R311" s="79">
        <v>45917</v>
      </c>
      <c r="S311" s="82" t="s">
        <v>3381</v>
      </c>
      <c r="T311" s="71"/>
    </row>
    <row r="312" spans="1:20" x14ac:dyDescent="0.3">
      <c r="A312" s="60"/>
      <c r="B312" s="59" t="s">
        <v>3383</v>
      </c>
      <c r="C312" s="71" t="s">
        <v>14</v>
      </c>
      <c r="D312" s="71">
        <v>0</v>
      </c>
      <c r="E312" s="73" t="s">
        <v>2999</v>
      </c>
      <c r="F312" s="179" t="s">
        <v>3029</v>
      </c>
      <c r="G312" s="94" t="s">
        <v>42</v>
      </c>
      <c r="H312" s="94"/>
      <c r="I312" s="94">
        <v>1</v>
      </c>
      <c r="J312" s="94" t="s">
        <v>3001</v>
      </c>
      <c r="K312" s="84">
        <v>4658000</v>
      </c>
      <c r="L312" s="84">
        <v>4658000</v>
      </c>
      <c r="M312" s="82" t="s">
        <v>3384</v>
      </c>
      <c r="N312" s="83">
        <v>1</v>
      </c>
      <c r="O312" s="94" t="s">
        <v>3001</v>
      </c>
      <c r="P312" s="76">
        <v>4658000</v>
      </c>
      <c r="Q312" s="76">
        <v>4658000</v>
      </c>
      <c r="R312" s="79">
        <v>46117</v>
      </c>
      <c r="S312" s="82" t="s">
        <v>3384</v>
      </c>
      <c r="T312" s="71"/>
    </row>
    <row r="313" spans="1:20" x14ac:dyDescent="0.3">
      <c r="A313" s="60"/>
      <c r="B313" s="59" t="s">
        <v>3385</v>
      </c>
      <c r="C313" s="71" t="s">
        <v>14</v>
      </c>
      <c r="D313" s="71">
        <v>0</v>
      </c>
      <c r="E313" s="73" t="s">
        <v>2999</v>
      </c>
      <c r="F313" s="179" t="s">
        <v>3000</v>
      </c>
      <c r="G313" s="94" t="s">
        <v>42</v>
      </c>
      <c r="H313" s="94"/>
      <c r="I313" s="94">
        <v>1</v>
      </c>
      <c r="J313" s="94" t="s">
        <v>3001</v>
      </c>
      <c r="K313" s="84">
        <v>1030000</v>
      </c>
      <c r="L313" s="84">
        <v>1030000</v>
      </c>
      <c r="M313" s="82" t="s">
        <v>3384</v>
      </c>
      <c r="N313" s="83">
        <v>1</v>
      </c>
      <c r="O313" s="94" t="s">
        <v>3001</v>
      </c>
      <c r="P313" s="76">
        <v>1030000</v>
      </c>
      <c r="Q313" s="76">
        <v>1030000</v>
      </c>
      <c r="R313" s="79">
        <v>842</v>
      </c>
      <c r="S313" s="82" t="s">
        <v>3384</v>
      </c>
      <c r="T313" s="71"/>
    </row>
    <row r="314" spans="1:20" x14ac:dyDescent="0.3">
      <c r="A314" s="60"/>
      <c r="B314" s="59" t="s">
        <v>3386</v>
      </c>
      <c r="C314" s="71" t="s">
        <v>14</v>
      </c>
      <c r="D314" s="71">
        <v>0</v>
      </c>
      <c r="E314" s="73" t="s">
        <v>2999</v>
      </c>
      <c r="F314" s="179" t="s">
        <v>3336</v>
      </c>
      <c r="G314" s="94" t="s">
        <v>42</v>
      </c>
      <c r="H314" s="94"/>
      <c r="I314" s="94">
        <v>1</v>
      </c>
      <c r="J314" s="94" t="s">
        <v>3001</v>
      </c>
      <c r="K314" s="84">
        <v>199998</v>
      </c>
      <c r="L314" s="84">
        <v>199998</v>
      </c>
      <c r="M314" s="82" t="s">
        <v>3384</v>
      </c>
      <c r="N314" s="83">
        <v>1</v>
      </c>
      <c r="O314" s="94" t="s">
        <v>3001</v>
      </c>
      <c r="P314" s="76">
        <v>199998</v>
      </c>
      <c r="Q314" s="76">
        <v>199998</v>
      </c>
      <c r="R314" s="79">
        <v>45617</v>
      </c>
      <c r="S314" s="82" t="s">
        <v>3384</v>
      </c>
      <c r="T314" s="71"/>
    </row>
    <row r="315" spans="1:20" x14ac:dyDescent="0.3">
      <c r="A315" s="60"/>
      <c r="B315" s="59" t="s">
        <v>3387</v>
      </c>
      <c r="C315" s="71" t="s">
        <v>14</v>
      </c>
      <c r="D315" s="71">
        <v>0</v>
      </c>
      <c r="E315" s="73" t="s">
        <v>2999</v>
      </c>
      <c r="F315" s="179" t="s">
        <v>3336</v>
      </c>
      <c r="G315" s="94" t="s">
        <v>42</v>
      </c>
      <c r="H315" s="94"/>
      <c r="I315" s="94">
        <v>1</v>
      </c>
      <c r="J315" s="94" t="s">
        <v>3001</v>
      </c>
      <c r="K315" s="84">
        <v>167002</v>
      </c>
      <c r="L315" s="84">
        <v>167002</v>
      </c>
      <c r="M315" s="82" t="s">
        <v>3384</v>
      </c>
      <c r="N315" s="83">
        <v>1</v>
      </c>
      <c r="O315" s="94" t="s">
        <v>3001</v>
      </c>
      <c r="P315" s="76">
        <v>167002</v>
      </c>
      <c r="Q315" s="76">
        <v>167002</v>
      </c>
      <c r="R315" s="79">
        <v>45617</v>
      </c>
      <c r="S315" s="82" t="s">
        <v>3384</v>
      </c>
      <c r="T315" s="71"/>
    </row>
    <row r="316" spans="1:20" x14ac:dyDescent="0.3">
      <c r="A316" s="60"/>
      <c r="B316" s="59" t="s">
        <v>3388</v>
      </c>
      <c r="C316" s="71" t="s">
        <v>14</v>
      </c>
      <c r="D316" s="71">
        <v>0</v>
      </c>
      <c r="E316" s="73" t="s">
        <v>2999</v>
      </c>
      <c r="F316" s="179" t="s">
        <v>3336</v>
      </c>
      <c r="G316" s="94" t="s">
        <v>42</v>
      </c>
      <c r="H316" s="94"/>
      <c r="I316" s="94">
        <v>1</v>
      </c>
      <c r="J316" s="94" t="s">
        <v>3001</v>
      </c>
      <c r="K316" s="84">
        <v>269000</v>
      </c>
      <c r="L316" s="84">
        <v>269000</v>
      </c>
      <c r="M316" s="82" t="s">
        <v>3384</v>
      </c>
      <c r="N316" s="83">
        <v>1</v>
      </c>
      <c r="O316" s="94" t="s">
        <v>3001</v>
      </c>
      <c r="P316" s="76">
        <v>269000</v>
      </c>
      <c r="Q316" s="76">
        <v>269000</v>
      </c>
      <c r="R316" s="79">
        <v>45517</v>
      </c>
      <c r="S316" s="82" t="s">
        <v>3384</v>
      </c>
      <c r="T316" s="71"/>
    </row>
    <row r="317" spans="1:20" x14ac:dyDescent="0.3">
      <c r="A317" s="60"/>
      <c r="B317" s="59" t="s">
        <v>3389</v>
      </c>
      <c r="C317" s="71" t="s">
        <v>14</v>
      </c>
      <c r="D317" s="71">
        <v>0</v>
      </c>
      <c r="E317" s="73" t="s">
        <v>2999</v>
      </c>
      <c r="F317" s="179" t="s">
        <v>3336</v>
      </c>
      <c r="G317" s="94" t="s">
        <v>42</v>
      </c>
      <c r="H317" s="94"/>
      <c r="I317" s="94">
        <v>1</v>
      </c>
      <c r="J317" s="94" t="s">
        <v>3001</v>
      </c>
      <c r="K317" s="84">
        <v>56000</v>
      </c>
      <c r="L317" s="84">
        <v>56000</v>
      </c>
      <c r="M317" s="82" t="s">
        <v>3384</v>
      </c>
      <c r="N317" s="83">
        <v>1</v>
      </c>
      <c r="O317" s="94" t="s">
        <v>3001</v>
      </c>
      <c r="P317" s="76">
        <v>56000</v>
      </c>
      <c r="Q317" s="76">
        <v>56000</v>
      </c>
      <c r="R317" s="79">
        <v>45517</v>
      </c>
      <c r="S317" s="82" t="s">
        <v>3384</v>
      </c>
      <c r="T317" s="71"/>
    </row>
    <row r="318" spans="1:20" x14ac:dyDescent="0.3">
      <c r="A318" s="60"/>
      <c r="B318" s="59" t="s">
        <v>3390</v>
      </c>
      <c r="C318" s="71" t="s">
        <v>14</v>
      </c>
      <c r="D318" s="71">
        <v>0</v>
      </c>
      <c r="E318" s="73" t="s">
        <v>2999</v>
      </c>
      <c r="F318" s="179" t="s">
        <v>3004</v>
      </c>
      <c r="G318" s="94" t="s">
        <v>42</v>
      </c>
      <c r="H318" s="94"/>
      <c r="I318" s="94">
        <v>1</v>
      </c>
      <c r="J318" s="94" t="s">
        <v>3001</v>
      </c>
      <c r="K318" s="84">
        <v>2992000</v>
      </c>
      <c r="L318" s="84">
        <v>2992000</v>
      </c>
      <c r="M318" s="82" t="s">
        <v>3384</v>
      </c>
      <c r="N318" s="83">
        <v>1</v>
      </c>
      <c r="O318" s="94" t="s">
        <v>3001</v>
      </c>
      <c r="P318" s="76">
        <v>2992000</v>
      </c>
      <c r="Q318" s="76">
        <v>2992000</v>
      </c>
      <c r="R318" s="79">
        <v>43017</v>
      </c>
      <c r="S318" s="82" t="s">
        <v>3384</v>
      </c>
      <c r="T318" s="71"/>
    </row>
    <row r="319" spans="1:20" x14ac:dyDescent="0.3">
      <c r="A319" s="60"/>
      <c r="B319" s="59" t="s">
        <v>3391</v>
      </c>
      <c r="C319" s="71" t="s">
        <v>14</v>
      </c>
      <c r="D319" s="71">
        <v>0</v>
      </c>
      <c r="E319" s="73" t="s">
        <v>2999</v>
      </c>
      <c r="F319" s="179" t="s">
        <v>3068</v>
      </c>
      <c r="G319" s="94" t="s">
        <v>42</v>
      </c>
      <c r="H319" s="94"/>
      <c r="I319" s="94">
        <v>1</v>
      </c>
      <c r="J319" s="94" t="s">
        <v>3001</v>
      </c>
      <c r="K319" s="84">
        <v>416675</v>
      </c>
      <c r="L319" s="84">
        <v>416675</v>
      </c>
      <c r="M319" s="82" t="s">
        <v>3384</v>
      </c>
      <c r="N319" s="83">
        <v>1</v>
      </c>
      <c r="O319" s="94" t="s">
        <v>3001</v>
      </c>
      <c r="P319" s="76">
        <v>416675</v>
      </c>
      <c r="Q319" s="76">
        <v>416675</v>
      </c>
      <c r="R319" s="79">
        <v>38317</v>
      </c>
      <c r="S319" s="82" t="s">
        <v>3384</v>
      </c>
      <c r="T319" s="71"/>
    </row>
    <row r="320" spans="1:20" x14ac:dyDescent="0.3">
      <c r="A320" s="60"/>
      <c r="B320" s="59" t="s">
        <v>3392</v>
      </c>
      <c r="C320" s="71" t="s">
        <v>14</v>
      </c>
      <c r="D320" s="71">
        <v>0</v>
      </c>
      <c r="E320" s="73" t="s">
        <v>2999</v>
      </c>
      <c r="F320" s="179" t="s">
        <v>3068</v>
      </c>
      <c r="G320" s="94" t="s">
        <v>42</v>
      </c>
      <c r="H320" s="94"/>
      <c r="I320" s="94">
        <v>1</v>
      </c>
      <c r="J320" s="94" t="s">
        <v>3001</v>
      </c>
      <c r="K320" s="84">
        <v>500000</v>
      </c>
      <c r="L320" s="84">
        <v>500000</v>
      </c>
      <c r="M320" s="82" t="s">
        <v>3384</v>
      </c>
      <c r="N320" s="83">
        <v>1</v>
      </c>
      <c r="O320" s="94" t="s">
        <v>3001</v>
      </c>
      <c r="P320" s="76">
        <v>500000</v>
      </c>
      <c r="Q320" s="76">
        <v>500000</v>
      </c>
      <c r="R320" s="79">
        <v>38317</v>
      </c>
      <c r="S320" s="82" t="s">
        <v>3384</v>
      </c>
      <c r="T320" s="71"/>
    </row>
    <row r="321" spans="1:20" x14ac:dyDescent="0.3">
      <c r="A321" s="60"/>
      <c r="B321" s="59" t="s">
        <v>3393</v>
      </c>
      <c r="C321" s="71" t="s">
        <v>14</v>
      </c>
      <c r="D321" s="71">
        <v>0</v>
      </c>
      <c r="E321" s="73" t="s">
        <v>2999</v>
      </c>
      <c r="F321" s="179" t="s">
        <v>3256</v>
      </c>
      <c r="G321" s="94" t="s">
        <v>42</v>
      </c>
      <c r="H321" s="94"/>
      <c r="I321" s="94">
        <v>1</v>
      </c>
      <c r="J321" s="94" t="s">
        <v>3001</v>
      </c>
      <c r="K321" s="84">
        <v>302600</v>
      </c>
      <c r="L321" s="84">
        <v>302600</v>
      </c>
      <c r="M321" s="82" t="s">
        <v>3384</v>
      </c>
      <c r="N321" s="83">
        <v>1</v>
      </c>
      <c r="O321" s="94" t="s">
        <v>3001</v>
      </c>
      <c r="P321" s="76">
        <v>302600</v>
      </c>
      <c r="Q321" s="76">
        <v>302600</v>
      </c>
      <c r="R321" s="79">
        <v>47717</v>
      </c>
      <c r="S321" s="82" t="s">
        <v>3384</v>
      </c>
      <c r="T321" s="71"/>
    </row>
    <row r="322" spans="1:20" x14ac:dyDescent="0.3">
      <c r="A322" s="60"/>
      <c r="B322" s="59" t="s">
        <v>3394</v>
      </c>
      <c r="C322" s="71" t="s">
        <v>14</v>
      </c>
      <c r="D322" s="71">
        <v>0</v>
      </c>
      <c r="E322" s="73" t="s">
        <v>2999</v>
      </c>
      <c r="F322" s="179" t="s">
        <v>3068</v>
      </c>
      <c r="G322" s="94" t="s">
        <v>42</v>
      </c>
      <c r="H322" s="94"/>
      <c r="I322" s="94">
        <v>3</v>
      </c>
      <c r="J322" s="94" t="s">
        <v>3001</v>
      </c>
      <c r="K322" s="84">
        <v>70500</v>
      </c>
      <c r="L322" s="84">
        <v>70500</v>
      </c>
      <c r="M322" s="82" t="s">
        <v>3395</v>
      </c>
      <c r="N322" s="83">
        <v>3</v>
      </c>
      <c r="O322" s="94" t="s">
        <v>3001</v>
      </c>
      <c r="P322" s="76">
        <v>70500</v>
      </c>
      <c r="Q322" s="76">
        <v>70500</v>
      </c>
      <c r="R322" s="79">
        <v>38317</v>
      </c>
      <c r="S322" s="82" t="s">
        <v>3395</v>
      </c>
      <c r="T322" s="71"/>
    </row>
    <row r="323" spans="1:20" x14ac:dyDescent="0.3">
      <c r="A323" s="60"/>
      <c r="B323" s="59" t="s">
        <v>3396</v>
      </c>
      <c r="C323" s="71" t="s">
        <v>14</v>
      </c>
      <c r="D323" s="71">
        <v>0</v>
      </c>
      <c r="E323" s="73" t="s">
        <v>2999</v>
      </c>
      <c r="F323" s="179" t="s">
        <v>3029</v>
      </c>
      <c r="G323" s="94" t="s">
        <v>42</v>
      </c>
      <c r="H323" s="94"/>
      <c r="I323" s="94">
        <v>1</v>
      </c>
      <c r="J323" s="94" t="s">
        <v>3001</v>
      </c>
      <c r="K323" s="84">
        <v>1180000</v>
      </c>
      <c r="L323" s="84">
        <v>1180000</v>
      </c>
      <c r="M323" s="82" t="s">
        <v>3397</v>
      </c>
      <c r="N323" s="83">
        <v>1</v>
      </c>
      <c r="O323" s="94" t="s">
        <v>3001</v>
      </c>
      <c r="P323" s="76">
        <v>1180000</v>
      </c>
      <c r="Q323" s="76">
        <v>1180000</v>
      </c>
      <c r="R323" s="79">
        <v>45417</v>
      </c>
      <c r="S323" s="82" t="s">
        <v>3397</v>
      </c>
      <c r="T323" s="71"/>
    </row>
    <row r="324" spans="1:20" x14ac:dyDescent="0.3">
      <c r="A324" s="60"/>
      <c r="B324" s="59" t="s">
        <v>3398</v>
      </c>
      <c r="C324" s="71" t="s">
        <v>14</v>
      </c>
      <c r="D324" s="71">
        <v>0</v>
      </c>
      <c r="E324" s="73" t="s">
        <v>2999</v>
      </c>
      <c r="F324" s="179" t="s">
        <v>3043</v>
      </c>
      <c r="G324" s="94" t="s">
        <v>42</v>
      </c>
      <c r="H324" s="94"/>
      <c r="I324" s="94">
        <v>1</v>
      </c>
      <c r="J324" s="94" t="s">
        <v>3001</v>
      </c>
      <c r="K324" s="84">
        <v>2600000</v>
      </c>
      <c r="L324" s="84">
        <v>2600000</v>
      </c>
      <c r="M324" s="82" t="s">
        <v>3397</v>
      </c>
      <c r="N324" s="83">
        <v>1</v>
      </c>
      <c r="O324" s="94" t="s">
        <v>3001</v>
      </c>
      <c r="P324" s="76">
        <v>2600000</v>
      </c>
      <c r="Q324" s="76">
        <v>2600000</v>
      </c>
      <c r="R324" s="79">
        <v>46817</v>
      </c>
      <c r="S324" s="82" t="s">
        <v>3397</v>
      </c>
      <c r="T324" s="71"/>
    </row>
    <row r="325" spans="1:20" x14ac:dyDescent="0.3">
      <c r="A325" s="60"/>
      <c r="B325" s="59" t="s">
        <v>3399</v>
      </c>
      <c r="C325" s="71" t="s">
        <v>14</v>
      </c>
      <c r="D325" s="71">
        <v>0</v>
      </c>
      <c r="E325" s="73" t="s">
        <v>2999</v>
      </c>
      <c r="F325" s="179" t="s">
        <v>3026</v>
      </c>
      <c r="G325" s="94" t="s">
        <v>42</v>
      </c>
      <c r="H325" s="94"/>
      <c r="I325" s="94">
        <v>2</v>
      </c>
      <c r="J325" s="94" t="s">
        <v>3001</v>
      </c>
      <c r="K325" s="84">
        <v>70000</v>
      </c>
      <c r="L325" s="84">
        <v>166600</v>
      </c>
      <c r="M325" s="82" t="s">
        <v>3400</v>
      </c>
      <c r="N325" s="83">
        <v>2</v>
      </c>
      <c r="O325" s="94" t="s">
        <v>3001</v>
      </c>
      <c r="P325" s="76">
        <v>70000</v>
      </c>
      <c r="Q325" s="76">
        <v>166600</v>
      </c>
      <c r="R325" s="79">
        <v>48417</v>
      </c>
      <c r="S325" s="82" t="s">
        <v>3400</v>
      </c>
      <c r="T325" s="71"/>
    </row>
    <row r="326" spans="1:20" x14ac:dyDescent="0.3">
      <c r="A326" s="60"/>
      <c r="B326" s="59" t="s">
        <v>3401</v>
      </c>
      <c r="C326" s="71" t="s">
        <v>14</v>
      </c>
      <c r="D326" s="71">
        <v>0</v>
      </c>
      <c r="E326" s="73" t="s">
        <v>2999</v>
      </c>
      <c r="F326" s="179" t="s">
        <v>3026</v>
      </c>
      <c r="G326" s="94" t="s">
        <v>42</v>
      </c>
      <c r="H326" s="94"/>
      <c r="I326" s="94">
        <v>2</v>
      </c>
      <c r="J326" s="94" t="s">
        <v>3001</v>
      </c>
      <c r="K326" s="84">
        <v>60000</v>
      </c>
      <c r="L326" s="84">
        <v>142800</v>
      </c>
      <c r="M326" s="82" t="s">
        <v>3400</v>
      </c>
      <c r="N326" s="83">
        <v>2</v>
      </c>
      <c r="O326" s="94" t="s">
        <v>3001</v>
      </c>
      <c r="P326" s="76">
        <v>60000</v>
      </c>
      <c r="Q326" s="76">
        <v>142800</v>
      </c>
      <c r="R326" s="79">
        <v>48417</v>
      </c>
      <c r="S326" s="82" t="s">
        <v>3400</v>
      </c>
      <c r="T326" s="71"/>
    </row>
    <row r="327" spans="1:20" x14ac:dyDescent="0.3">
      <c r="A327" s="60"/>
      <c r="B327" s="59" t="s">
        <v>3402</v>
      </c>
      <c r="C327" s="71" t="s">
        <v>14</v>
      </c>
      <c r="D327" s="71">
        <v>0</v>
      </c>
      <c r="E327" s="73" t="s">
        <v>2999</v>
      </c>
      <c r="F327" s="179" t="s">
        <v>3068</v>
      </c>
      <c r="G327" s="94" t="s">
        <v>42</v>
      </c>
      <c r="H327" s="94"/>
      <c r="I327" s="94">
        <v>1</v>
      </c>
      <c r="J327" s="94" t="s">
        <v>3001</v>
      </c>
      <c r="K327" s="84">
        <v>291018</v>
      </c>
      <c r="L327" s="84">
        <v>291018</v>
      </c>
      <c r="M327" s="80" t="s">
        <v>3400</v>
      </c>
      <c r="N327" s="83">
        <v>1</v>
      </c>
      <c r="O327" s="94" t="s">
        <v>3001</v>
      </c>
      <c r="P327" s="76">
        <v>291018</v>
      </c>
      <c r="Q327" s="76">
        <v>291018</v>
      </c>
      <c r="R327" s="79">
        <v>44017</v>
      </c>
      <c r="S327" s="80" t="s">
        <v>3400</v>
      </c>
      <c r="T327" s="71"/>
    </row>
    <row r="328" spans="1:20" x14ac:dyDescent="0.3">
      <c r="A328" s="60"/>
      <c r="B328" s="59" t="s">
        <v>3403</v>
      </c>
      <c r="C328" s="71" t="s">
        <v>14</v>
      </c>
      <c r="D328" s="71">
        <v>0</v>
      </c>
      <c r="E328" s="73" t="s">
        <v>2999</v>
      </c>
      <c r="F328" s="179" t="s">
        <v>3004</v>
      </c>
      <c r="G328" s="94" t="s">
        <v>42</v>
      </c>
      <c r="H328" s="94"/>
      <c r="I328" s="94">
        <v>3</v>
      </c>
      <c r="J328" s="94" t="s">
        <v>3001</v>
      </c>
      <c r="K328" s="84">
        <v>23500</v>
      </c>
      <c r="L328" s="84">
        <v>70500</v>
      </c>
      <c r="M328" s="82" t="s">
        <v>3404</v>
      </c>
      <c r="N328" s="83">
        <v>3</v>
      </c>
      <c r="O328" s="94" t="s">
        <v>3001</v>
      </c>
      <c r="P328" s="76">
        <v>23500</v>
      </c>
      <c r="Q328" s="76">
        <v>70500</v>
      </c>
      <c r="R328" s="79">
        <v>49117</v>
      </c>
      <c r="S328" s="82" t="s">
        <v>3404</v>
      </c>
      <c r="T328" s="71"/>
    </row>
    <row r="329" spans="1:20" x14ac:dyDescent="0.3">
      <c r="A329" s="60"/>
      <c r="B329" s="59" t="s">
        <v>3405</v>
      </c>
      <c r="C329" s="71" t="s">
        <v>14</v>
      </c>
      <c r="D329" s="71">
        <v>0</v>
      </c>
      <c r="E329" s="73" t="s">
        <v>2999</v>
      </c>
      <c r="F329" s="179" t="s">
        <v>3183</v>
      </c>
      <c r="G329" s="94" t="s">
        <v>42</v>
      </c>
      <c r="H329" s="94"/>
      <c r="I329" s="94">
        <v>1</v>
      </c>
      <c r="J329" s="94" t="s">
        <v>3001</v>
      </c>
      <c r="K329" s="84">
        <v>773500</v>
      </c>
      <c r="L329" s="84">
        <v>773500</v>
      </c>
      <c r="M329" s="82" t="s">
        <v>3404</v>
      </c>
      <c r="N329" s="83">
        <v>1</v>
      </c>
      <c r="O329" s="94" t="s">
        <v>3001</v>
      </c>
      <c r="P329" s="76">
        <v>773500</v>
      </c>
      <c r="Q329" s="76">
        <v>773500</v>
      </c>
      <c r="R329" s="79">
        <v>26917</v>
      </c>
      <c r="S329" s="82" t="s">
        <v>3404</v>
      </c>
      <c r="T329" s="71"/>
    </row>
    <row r="330" spans="1:20" x14ac:dyDescent="0.3">
      <c r="A330" s="60"/>
      <c r="B330" s="59" t="s">
        <v>3406</v>
      </c>
      <c r="C330" s="71" t="s">
        <v>14</v>
      </c>
      <c r="D330" s="71">
        <v>0</v>
      </c>
      <c r="E330" s="73" t="s">
        <v>2999</v>
      </c>
      <c r="F330" s="179" t="s">
        <v>3004</v>
      </c>
      <c r="G330" s="94" t="s">
        <v>42</v>
      </c>
      <c r="H330" s="94"/>
      <c r="I330" s="94">
        <v>1</v>
      </c>
      <c r="J330" s="94" t="s">
        <v>3001</v>
      </c>
      <c r="K330" s="84">
        <v>297500</v>
      </c>
      <c r="L330" s="84">
        <v>297500</v>
      </c>
      <c r="M330" s="82" t="s">
        <v>3404</v>
      </c>
      <c r="N330" s="83">
        <v>1</v>
      </c>
      <c r="O330" s="94" t="s">
        <v>3001</v>
      </c>
      <c r="P330" s="76">
        <v>297500</v>
      </c>
      <c r="Q330" s="76">
        <v>297500</v>
      </c>
      <c r="R330" s="79">
        <v>50017</v>
      </c>
      <c r="S330" s="82" t="s">
        <v>3404</v>
      </c>
      <c r="T330" s="71"/>
    </row>
    <row r="331" spans="1:20" x14ac:dyDescent="0.3">
      <c r="A331" s="60"/>
      <c r="B331" s="59" t="s">
        <v>3407</v>
      </c>
      <c r="C331" s="71" t="s">
        <v>14</v>
      </c>
      <c r="D331" s="71">
        <v>0</v>
      </c>
      <c r="E331" s="73" t="s">
        <v>2999</v>
      </c>
      <c r="F331" s="179" t="s">
        <v>3072</v>
      </c>
      <c r="G331" s="94" t="s">
        <v>42</v>
      </c>
      <c r="H331" s="94"/>
      <c r="I331" s="94">
        <v>1</v>
      </c>
      <c r="J331" s="94" t="s">
        <v>3001</v>
      </c>
      <c r="K331" s="84">
        <v>6563602</v>
      </c>
      <c r="L331" s="84">
        <v>6563602</v>
      </c>
      <c r="M331" s="82" t="s">
        <v>3404</v>
      </c>
      <c r="N331" s="83">
        <v>1</v>
      </c>
      <c r="O331" s="94" t="s">
        <v>3001</v>
      </c>
      <c r="P331" s="76">
        <v>6563602</v>
      </c>
      <c r="Q331" s="76">
        <v>6563602</v>
      </c>
      <c r="R331" s="79">
        <v>6617</v>
      </c>
      <c r="S331" s="82" t="s">
        <v>3404</v>
      </c>
      <c r="T331" s="71"/>
    </row>
    <row r="332" spans="1:20" x14ac:dyDescent="0.3">
      <c r="A332" s="60"/>
      <c r="B332" s="59" t="s">
        <v>3408</v>
      </c>
      <c r="C332" s="71" t="s">
        <v>14</v>
      </c>
      <c r="D332" s="71">
        <v>0</v>
      </c>
      <c r="E332" s="73" t="s">
        <v>2999</v>
      </c>
      <c r="F332" s="179" t="s">
        <v>3043</v>
      </c>
      <c r="G332" s="94" t="s">
        <v>42</v>
      </c>
      <c r="H332" s="94"/>
      <c r="I332" s="94">
        <v>210</v>
      </c>
      <c r="J332" s="94" t="s">
        <v>3001</v>
      </c>
      <c r="K332" s="84">
        <v>6500</v>
      </c>
      <c r="L332" s="84">
        <v>1624350</v>
      </c>
      <c r="M332" s="82" t="s">
        <v>3404</v>
      </c>
      <c r="N332" s="83">
        <v>210</v>
      </c>
      <c r="O332" s="94" t="s">
        <v>3001</v>
      </c>
      <c r="P332" s="76">
        <v>6500</v>
      </c>
      <c r="Q332" s="76">
        <v>1624350</v>
      </c>
      <c r="R332" s="79">
        <v>48517</v>
      </c>
      <c r="S332" s="82" t="s">
        <v>3404</v>
      </c>
      <c r="T332" s="71"/>
    </row>
    <row r="333" spans="1:20" x14ac:dyDescent="0.3">
      <c r="A333" s="60"/>
      <c r="B333" s="59" t="s">
        <v>3409</v>
      </c>
      <c r="C333" s="71" t="s">
        <v>14</v>
      </c>
      <c r="D333" s="71">
        <v>0</v>
      </c>
      <c r="E333" s="73" t="s">
        <v>2999</v>
      </c>
      <c r="F333" s="179" t="s">
        <v>3043</v>
      </c>
      <c r="G333" s="94" t="s">
        <v>42</v>
      </c>
      <c r="H333" s="94"/>
      <c r="I333" s="94">
        <v>304</v>
      </c>
      <c r="J333" s="94" t="s">
        <v>3001</v>
      </c>
      <c r="K333" s="84">
        <v>4150</v>
      </c>
      <c r="L333" s="84">
        <v>1501304</v>
      </c>
      <c r="M333" s="82" t="s">
        <v>3404</v>
      </c>
      <c r="N333" s="83">
        <v>304</v>
      </c>
      <c r="O333" s="94" t="s">
        <v>3001</v>
      </c>
      <c r="P333" s="76">
        <v>4150</v>
      </c>
      <c r="Q333" s="76">
        <v>1501304</v>
      </c>
      <c r="R333" s="79">
        <v>48517</v>
      </c>
      <c r="S333" s="82" t="s">
        <v>3404</v>
      </c>
      <c r="T333" s="71"/>
    </row>
    <row r="334" spans="1:20" x14ac:dyDescent="0.3">
      <c r="A334" s="60"/>
      <c r="B334" s="59" t="s">
        <v>3410</v>
      </c>
      <c r="C334" s="71" t="s">
        <v>14</v>
      </c>
      <c r="D334" s="71">
        <v>0</v>
      </c>
      <c r="E334" s="73" t="s">
        <v>2999</v>
      </c>
      <c r="F334" s="179" t="s">
        <v>3043</v>
      </c>
      <c r="G334" s="94" t="s">
        <v>42</v>
      </c>
      <c r="H334" s="94"/>
      <c r="I334" s="94">
        <v>408</v>
      </c>
      <c r="J334" s="94" t="s">
        <v>3001</v>
      </c>
      <c r="K334" s="84">
        <v>1418</v>
      </c>
      <c r="L334" s="84">
        <v>688467</v>
      </c>
      <c r="M334" s="82" t="s">
        <v>3404</v>
      </c>
      <c r="N334" s="83">
        <v>408</v>
      </c>
      <c r="O334" s="94" t="s">
        <v>3001</v>
      </c>
      <c r="P334" s="76">
        <v>1418</v>
      </c>
      <c r="Q334" s="76">
        <v>688467</v>
      </c>
      <c r="R334" s="79">
        <v>48517</v>
      </c>
      <c r="S334" s="82" t="s">
        <v>3404</v>
      </c>
      <c r="T334" s="71"/>
    </row>
    <row r="335" spans="1:20" x14ac:dyDescent="0.3">
      <c r="A335" s="60"/>
      <c r="B335" s="59" t="s">
        <v>3411</v>
      </c>
      <c r="C335" s="71" t="s">
        <v>14</v>
      </c>
      <c r="D335" s="71">
        <v>0</v>
      </c>
      <c r="E335" s="73" t="s">
        <v>2999</v>
      </c>
      <c r="F335" s="179" t="s">
        <v>3029</v>
      </c>
      <c r="G335" s="94" t="s">
        <v>42</v>
      </c>
      <c r="H335" s="94"/>
      <c r="I335" s="94">
        <v>1</v>
      </c>
      <c r="J335" s="94" t="s">
        <v>3001</v>
      </c>
      <c r="K335" s="84">
        <v>1100000</v>
      </c>
      <c r="L335" s="84">
        <v>1100000</v>
      </c>
      <c r="M335" s="82" t="s">
        <v>3404</v>
      </c>
      <c r="N335" s="83">
        <v>1</v>
      </c>
      <c r="O335" s="94" t="s">
        <v>3001</v>
      </c>
      <c r="P335" s="76">
        <v>1100000</v>
      </c>
      <c r="Q335" s="76">
        <v>1100000</v>
      </c>
      <c r="R335" s="79">
        <v>24217</v>
      </c>
      <c r="S335" s="82" t="s">
        <v>3404</v>
      </c>
      <c r="T335" s="71"/>
    </row>
    <row r="336" spans="1:20" x14ac:dyDescent="0.3">
      <c r="A336" s="60"/>
      <c r="B336" s="59" t="s">
        <v>3412</v>
      </c>
      <c r="C336" s="71" t="s">
        <v>14</v>
      </c>
      <c r="D336" s="71">
        <v>0</v>
      </c>
      <c r="E336" s="73" t="s">
        <v>2999</v>
      </c>
      <c r="F336" s="179" t="s">
        <v>3138</v>
      </c>
      <c r="G336" s="94" t="s">
        <v>42</v>
      </c>
      <c r="H336" s="94"/>
      <c r="I336" s="94">
        <v>1</v>
      </c>
      <c r="J336" s="94" t="s">
        <v>3001</v>
      </c>
      <c r="K336" s="84">
        <v>350000</v>
      </c>
      <c r="L336" s="84">
        <v>350000</v>
      </c>
      <c r="M336" s="82" t="s">
        <v>3404</v>
      </c>
      <c r="N336" s="83">
        <v>1</v>
      </c>
      <c r="O336" s="94" t="s">
        <v>3001</v>
      </c>
      <c r="P336" s="76">
        <v>350000</v>
      </c>
      <c r="Q336" s="76">
        <v>350000</v>
      </c>
      <c r="R336" s="79">
        <v>51217</v>
      </c>
      <c r="S336" s="82" t="s">
        <v>3404</v>
      </c>
      <c r="T336" s="71"/>
    </row>
    <row r="337" spans="1:20" x14ac:dyDescent="0.3">
      <c r="A337" s="60"/>
      <c r="B337" s="59" t="s">
        <v>3413</v>
      </c>
      <c r="C337" s="71" t="s">
        <v>14</v>
      </c>
      <c r="D337" s="71">
        <v>0</v>
      </c>
      <c r="E337" s="73" t="s">
        <v>2999</v>
      </c>
      <c r="F337" s="179" t="s">
        <v>3004</v>
      </c>
      <c r="G337" s="94" t="s">
        <v>42</v>
      </c>
      <c r="H337" s="94"/>
      <c r="I337" s="94">
        <v>1</v>
      </c>
      <c r="J337" s="94" t="s">
        <v>3001</v>
      </c>
      <c r="K337" s="84">
        <v>1600000</v>
      </c>
      <c r="L337" s="84">
        <v>1600000</v>
      </c>
      <c r="M337" s="82" t="s">
        <v>3414</v>
      </c>
      <c r="N337" s="83">
        <v>1</v>
      </c>
      <c r="O337" s="94" t="s">
        <v>3001</v>
      </c>
      <c r="P337" s="76">
        <v>1600000</v>
      </c>
      <c r="Q337" s="76">
        <v>1600000</v>
      </c>
      <c r="R337" s="79">
        <v>48017</v>
      </c>
      <c r="S337" s="82" t="s">
        <v>3414</v>
      </c>
      <c r="T337" s="71"/>
    </row>
    <row r="338" spans="1:20" x14ac:dyDescent="0.3">
      <c r="A338" s="60"/>
      <c r="B338" s="59" t="s">
        <v>3415</v>
      </c>
      <c r="C338" s="71" t="s">
        <v>14</v>
      </c>
      <c r="D338" s="71">
        <v>0</v>
      </c>
      <c r="E338" s="73" t="s">
        <v>2999</v>
      </c>
      <c r="F338" s="179" t="s">
        <v>3000</v>
      </c>
      <c r="G338" s="94" t="s">
        <v>42</v>
      </c>
      <c r="H338" s="94"/>
      <c r="I338" s="94">
        <v>1</v>
      </c>
      <c r="J338" s="94" t="s">
        <v>3001</v>
      </c>
      <c r="K338" s="84">
        <v>320000</v>
      </c>
      <c r="L338" s="84">
        <v>320000</v>
      </c>
      <c r="M338" s="82" t="s">
        <v>3414</v>
      </c>
      <c r="N338" s="83">
        <v>1</v>
      </c>
      <c r="O338" s="94" t="s">
        <v>3001</v>
      </c>
      <c r="P338" s="76">
        <v>320000</v>
      </c>
      <c r="Q338" s="76">
        <v>320000</v>
      </c>
      <c r="R338" s="79">
        <v>50617</v>
      </c>
      <c r="S338" s="82" t="s">
        <v>3414</v>
      </c>
      <c r="T338" s="71"/>
    </row>
    <row r="339" spans="1:20" x14ac:dyDescent="0.3">
      <c r="A339" s="60"/>
      <c r="B339" s="59" t="s">
        <v>3416</v>
      </c>
      <c r="C339" s="71" t="s">
        <v>14</v>
      </c>
      <c r="D339" s="71">
        <v>0</v>
      </c>
      <c r="E339" s="73" t="s">
        <v>2999</v>
      </c>
      <c r="F339" s="179" t="s">
        <v>3138</v>
      </c>
      <c r="G339" s="94" t="s">
        <v>42</v>
      </c>
      <c r="H339" s="94"/>
      <c r="I339" s="94">
        <v>1</v>
      </c>
      <c r="J339" s="94" t="s">
        <v>3001</v>
      </c>
      <c r="K339" s="84">
        <v>20000000</v>
      </c>
      <c r="L339" s="84">
        <v>20000000</v>
      </c>
      <c r="M339" s="82" t="s">
        <v>3414</v>
      </c>
      <c r="N339" s="83">
        <v>1</v>
      </c>
      <c r="O339" s="94" t="s">
        <v>3001</v>
      </c>
      <c r="P339" s="76">
        <v>20000000</v>
      </c>
      <c r="Q339" s="76">
        <v>20000000</v>
      </c>
      <c r="R339" s="79">
        <v>46317</v>
      </c>
      <c r="S339" s="82" t="s">
        <v>3414</v>
      </c>
      <c r="T339" s="71"/>
    </row>
    <row r="340" spans="1:20" x14ac:dyDescent="0.3">
      <c r="A340" s="60"/>
      <c r="B340" s="59" t="s">
        <v>3417</v>
      </c>
      <c r="C340" s="71" t="s">
        <v>14</v>
      </c>
      <c r="D340" s="71">
        <v>0</v>
      </c>
      <c r="E340" s="73" t="s">
        <v>2999</v>
      </c>
      <c r="F340" s="179" t="s">
        <v>3138</v>
      </c>
      <c r="G340" s="94" t="s">
        <v>42</v>
      </c>
      <c r="H340" s="94"/>
      <c r="I340" s="94">
        <v>1</v>
      </c>
      <c r="J340" s="94" t="s">
        <v>3001</v>
      </c>
      <c r="K340" s="84">
        <v>20000000</v>
      </c>
      <c r="L340" s="84">
        <v>20000000</v>
      </c>
      <c r="M340" s="82" t="s">
        <v>3414</v>
      </c>
      <c r="N340" s="83">
        <v>1</v>
      </c>
      <c r="O340" s="94" t="s">
        <v>3001</v>
      </c>
      <c r="P340" s="76">
        <v>20000000</v>
      </c>
      <c r="Q340" s="76">
        <v>20000000</v>
      </c>
      <c r="R340" s="79">
        <v>46417</v>
      </c>
      <c r="S340" s="82" t="s">
        <v>3414</v>
      </c>
      <c r="T340" s="71"/>
    </row>
    <row r="341" spans="1:20" x14ac:dyDescent="0.3">
      <c r="A341" s="60"/>
      <c r="B341" s="59" t="s">
        <v>3418</v>
      </c>
      <c r="C341" s="71" t="s">
        <v>14</v>
      </c>
      <c r="D341" s="71">
        <v>0</v>
      </c>
      <c r="E341" s="73" t="s">
        <v>2999</v>
      </c>
      <c r="F341" s="179" t="s">
        <v>3026</v>
      </c>
      <c r="G341" s="94" t="s">
        <v>42</v>
      </c>
      <c r="H341" s="94"/>
      <c r="I341" s="94">
        <v>1</v>
      </c>
      <c r="J341" s="94" t="s">
        <v>3001</v>
      </c>
      <c r="K341" s="84">
        <v>222530</v>
      </c>
      <c r="L341" s="84">
        <v>222530</v>
      </c>
      <c r="M341" s="82" t="s">
        <v>3414</v>
      </c>
      <c r="N341" s="83">
        <v>1</v>
      </c>
      <c r="O341" s="94" t="s">
        <v>3001</v>
      </c>
      <c r="P341" s="76">
        <v>222530</v>
      </c>
      <c r="Q341" s="76">
        <v>222530</v>
      </c>
      <c r="R341" s="79">
        <v>51617</v>
      </c>
      <c r="S341" s="82" t="s">
        <v>3414</v>
      </c>
      <c r="T341" s="71"/>
    </row>
    <row r="342" spans="1:20" x14ac:dyDescent="0.3">
      <c r="A342" s="60"/>
      <c r="B342" s="59" t="s">
        <v>3419</v>
      </c>
      <c r="C342" s="71" t="s">
        <v>14</v>
      </c>
      <c r="D342" s="71">
        <v>0</v>
      </c>
      <c r="E342" s="73" t="s">
        <v>2999</v>
      </c>
      <c r="F342" s="179" t="s">
        <v>3004</v>
      </c>
      <c r="G342" s="94" t="s">
        <v>42</v>
      </c>
      <c r="H342" s="94"/>
      <c r="I342" s="94">
        <v>1</v>
      </c>
      <c r="J342" s="94" t="s">
        <v>3001</v>
      </c>
      <c r="K342" s="84">
        <v>1070000</v>
      </c>
      <c r="L342" s="84">
        <v>1070000</v>
      </c>
      <c r="M342" s="82" t="s">
        <v>3420</v>
      </c>
      <c r="N342" s="83">
        <v>1</v>
      </c>
      <c r="O342" s="94" t="s">
        <v>3001</v>
      </c>
      <c r="P342" s="76">
        <v>1070000</v>
      </c>
      <c r="Q342" s="76">
        <v>1070000</v>
      </c>
      <c r="R342" s="79">
        <v>36417</v>
      </c>
      <c r="S342" s="82" t="s">
        <v>3420</v>
      </c>
      <c r="T342" s="71"/>
    </row>
    <row r="343" spans="1:20" x14ac:dyDescent="0.3">
      <c r="A343" s="60"/>
      <c r="B343" s="59" t="s">
        <v>3421</v>
      </c>
      <c r="C343" s="71" t="s">
        <v>14</v>
      </c>
      <c r="D343" s="71">
        <v>0</v>
      </c>
      <c r="E343" s="73" t="s">
        <v>2999</v>
      </c>
      <c r="F343" s="179" t="s">
        <v>3032</v>
      </c>
      <c r="G343" s="94" t="s">
        <v>42</v>
      </c>
      <c r="H343" s="94"/>
      <c r="I343" s="94">
        <v>1</v>
      </c>
      <c r="J343" s="94" t="s">
        <v>3001</v>
      </c>
      <c r="K343" s="84">
        <v>900000</v>
      </c>
      <c r="L343" s="84">
        <v>900000</v>
      </c>
      <c r="M343" s="82" t="s">
        <v>3420</v>
      </c>
      <c r="N343" s="83">
        <v>1</v>
      </c>
      <c r="O343" s="94" t="s">
        <v>3001</v>
      </c>
      <c r="P343" s="76">
        <v>900000</v>
      </c>
      <c r="Q343" s="76">
        <v>900000</v>
      </c>
      <c r="R343" s="79">
        <v>46517</v>
      </c>
      <c r="S343" s="82" t="s">
        <v>3420</v>
      </c>
      <c r="T343" s="71"/>
    </row>
    <row r="344" spans="1:20" x14ac:dyDescent="0.3">
      <c r="A344" s="60"/>
      <c r="B344" s="59" t="s">
        <v>3422</v>
      </c>
      <c r="C344" s="71" t="s">
        <v>14</v>
      </c>
      <c r="D344" s="71">
        <v>0</v>
      </c>
      <c r="E344" s="73" t="s">
        <v>2999</v>
      </c>
      <c r="F344" s="179" t="s">
        <v>3032</v>
      </c>
      <c r="G344" s="94" t="s">
        <v>42</v>
      </c>
      <c r="H344" s="94"/>
      <c r="I344" s="94">
        <v>1</v>
      </c>
      <c r="J344" s="94" t="s">
        <v>3001</v>
      </c>
      <c r="K344" s="84">
        <v>1188000</v>
      </c>
      <c r="L344" s="84">
        <v>1188000</v>
      </c>
      <c r="M344" s="82" t="s">
        <v>3420</v>
      </c>
      <c r="N344" s="83">
        <v>1</v>
      </c>
      <c r="O344" s="94" t="s">
        <v>3001</v>
      </c>
      <c r="P344" s="76">
        <v>1188000</v>
      </c>
      <c r="Q344" s="76">
        <v>1188000</v>
      </c>
      <c r="R344" s="79">
        <v>33317</v>
      </c>
      <c r="S344" s="82" t="s">
        <v>3420</v>
      </c>
      <c r="T344" s="71"/>
    </row>
    <row r="345" spans="1:20" x14ac:dyDescent="0.3">
      <c r="A345" s="60"/>
      <c r="B345" s="59" t="s">
        <v>3423</v>
      </c>
      <c r="C345" s="71" t="s">
        <v>14</v>
      </c>
      <c r="D345" s="71">
        <v>0</v>
      </c>
      <c r="E345" s="73" t="s">
        <v>2999</v>
      </c>
      <c r="F345" s="179" t="s">
        <v>3000</v>
      </c>
      <c r="G345" s="94" t="s">
        <v>42</v>
      </c>
      <c r="H345" s="94"/>
      <c r="I345" s="94">
        <v>1</v>
      </c>
      <c r="J345" s="94" t="s">
        <v>3001</v>
      </c>
      <c r="K345" s="84">
        <v>1260000</v>
      </c>
      <c r="L345" s="84">
        <v>1260000</v>
      </c>
      <c r="M345" s="82" t="s">
        <v>3420</v>
      </c>
      <c r="N345" s="83">
        <v>1</v>
      </c>
      <c r="O345" s="94" t="s">
        <v>3001</v>
      </c>
      <c r="P345" s="76">
        <v>1260000</v>
      </c>
      <c r="Q345" s="76">
        <v>1260000</v>
      </c>
      <c r="R345" s="79">
        <v>24717</v>
      </c>
      <c r="S345" s="82" t="s">
        <v>3420</v>
      </c>
      <c r="T345" s="71"/>
    </row>
    <row r="346" spans="1:20" x14ac:dyDescent="0.3">
      <c r="A346" s="60"/>
      <c r="B346" s="59" t="s">
        <v>3424</v>
      </c>
      <c r="C346" s="71" t="s">
        <v>14</v>
      </c>
      <c r="D346" s="71">
        <v>0</v>
      </c>
      <c r="E346" s="73" t="s">
        <v>2999</v>
      </c>
      <c r="F346" s="179" t="s">
        <v>3029</v>
      </c>
      <c r="G346" s="94" t="s">
        <v>42</v>
      </c>
      <c r="H346" s="94"/>
      <c r="I346" s="94">
        <v>1</v>
      </c>
      <c r="J346" s="94" t="s">
        <v>3001</v>
      </c>
      <c r="K346" s="84">
        <v>1500000</v>
      </c>
      <c r="L346" s="84">
        <v>1500000</v>
      </c>
      <c r="M346" s="82" t="s">
        <v>3420</v>
      </c>
      <c r="N346" s="83">
        <v>1</v>
      </c>
      <c r="O346" s="94" t="s">
        <v>3001</v>
      </c>
      <c r="P346" s="76">
        <v>1500000</v>
      </c>
      <c r="Q346" s="76">
        <v>1500000</v>
      </c>
      <c r="R346" s="79">
        <v>34517</v>
      </c>
      <c r="S346" s="82" t="s">
        <v>3420</v>
      </c>
      <c r="T346" s="71"/>
    </row>
    <row r="347" spans="1:20" x14ac:dyDescent="0.3">
      <c r="A347" s="60"/>
      <c r="B347" s="59" t="s">
        <v>3425</v>
      </c>
      <c r="C347" s="71" t="s">
        <v>14</v>
      </c>
      <c r="D347" s="71">
        <v>0</v>
      </c>
      <c r="E347" s="73" t="s">
        <v>2999</v>
      </c>
      <c r="F347" s="179" t="s">
        <v>3000</v>
      </c>
      <c r="G347" s="94" t="s">
        <v>42</v>
      </c>
      <c r="H347" s="94"/>
      <c r="I347" s="94">
        <v>1</v>
      </c>
      <c r="J347" s="94" t="s">
        <v>3001</v>
      </c>
      <c r="K347" s="84">
        <v>1440000</v>
      </c>
      <c r="L347" s="84">
        <v>1440000</v>
      </c>
      <c r="M347" s="82" t="s">
        <v>3420</v>
      </c>
      <c r="N347" s="83">
        <v>1</v>
      </c>
      <c r="O347" s="94" t="s">
        <v>3001</v>
      </c>
      <c r="P347" s="76">
        <v>1440000</v>
      </c>
      <c r="Q347" s="76">
        <v>1440000</v>
      </c>
      <c r="R347" s="79">
        <v>34317</v>
      </c>
      <c r="S347" s="82" t="s">
        <v>3420</v>
      </c>
      <c r="T347" s="71"/>
    </row>
    <row r="348" spans="1:20" x14ac:dyDescent="0.3">
      <c r="A348" s="60"/>
      <c r="B348" s="59" t="s">
        <v>3426</v>
      </c>
      <c r="C348" s="71" t="s">
        <v>14</v>
      </c>
      <c r="D348" s="71">
        <v>0</v>
      </c>
      <c r="E348" s="73" t="s">
        <v>2999</v>
      </c>
      <c r="F348" s="179" t="s">
        <v>3032</v>
      </c>
      <c r="G348" s="94" t="s">
        <v>42</v>
      </c>
      <c r="H348" s="94"/>
      <c r="I348" s="94">
        <v>1</v>
      </c>
      <c r="J348" s="94" t="s">
        <v>3001</v>
      </c>
      <c r="K348" s="84">
        <v>990000</v>
      </c>
      <c r="L348" s="84">
        <v>990000</v>
      </c>
      <c r="M348" s="82" t="s">
        <v>3420</v>
      </c>
      <c r="N348" s="83">
        <v>1</v>
      </c>
      <c r="O348" s="94" t="s">
        <v>3001</v>
      </c>
      <c r="P348" s="76">
        <v>990000</v>
      </c>
      <c r="Q348" s="76">
        <v>990000</v>
      </c>
      <c r="R348" s="79">
        <v>33417</v>
      </c>
      <c r="S348" s="82" t="s">
        <v>3420</v>
      </c>
      <c r="T348" s="71"/>
    </row>
    <row r="349" spans="1:20" x14ac:dyDescent="0.3">
      <c r="A349" s="60"/>
      <c r="B349" s="59" t="s">
        <v>3427</v>
      </c>
      <c r="C349" s="71" t="s">
        <v>14</v>
      </c>
      <c r="D349" s="71">
        <v>0</v>
      </c>
      <c r="E349" s="73" t="s">
        <v>2999</v>
      </c>
      <c r="F349" s="179" t="s">
        <v>3000</v>
      </c>
      <c r="G349" s="94" t="s">
        <v>42</v>
      </c>
      <c r="H349" s="94"/>
      <c r="I349" s="94">
        <v>1</v>
      </c>
      <c r="J349" s="94" t="s">
        <v>3001</v>
      </c>
      <c r="K349" s="84">
        <v>320000</v>
      </c>
      <c r="L349" s="84">
        <v>320000</v>
      </c>
      <c r="M349" s="82" t="s">
        <v>3428</v>
      </c>
      <c r="N349" s="83">
        <v>1</v>
      </c>
      <c r="O349" s="94" t="s">
        <v>3001</v>
      </c>
      <c r="P349" s="76">
        <v>320000</v>
      </c>
      <c r="Q349" s="76">
        <v>320000</v>
      </c>
      <c r="R349" s="79">
        <v>52217</v>
      </c>
      <c r="S349" s="82" t="s">
        <v>3428</v>
      </c>
      <c r="T349" s="71"/>
    </row>
    <row r="350" spans="1:20" x14ac:dyDescent="0.3">
      <c r="A350" s="60"/>
      <c r="B350" s="59" t="s">
        <v>3429</v>
      </c>
      <c r="C350" s="71" t="s">
        <v>14</v>
      </c>
      <c r="D350" s="71">
        <v>0</v>
      </c>
      <c r="E350" s="73" t="s">
        <v>2999</v>
      </c>
      <c r="F350" s="179" t="s">
        <v>3004</v>
      </c>
      <c r="G350" s="94" t="s">
        <v>42</v>
      </c>
      <c r="H350" s="94"/>
      <c r="I350" s="94">
        <v>80</v>
      </c>
      <c r="J350" s="94" t="s">
        <v>3001</v>
      </c>
      <c r="K350" s="84">
        <v>3875</v>
      </c>
      <c r="L350" s="84">
        <v>310000</v>
      </c>
      <c r="M350" s="82" t="s">
        <v>3428</v>
      </c>
      <c r="N350" s="83">
        <v>80</v>
      </c>
      <c r="O350" s="94" t="s">
        <v>3001</v>
      </c>
      <c r="P350" s="76">
        <v>3875</v>
      </c>
      <c r="Q350" s="76">
        <v>310000</v>
      </c>
      <c r="R350" s="79">
        <v>49617</v>
      </c>
      <c r="S350" s="82" t="s">
        <v>3428</v>
      </c>
      <c r="T350" s="71"/>
    </row>
    <row r="351" spans="1:20" x14ac:dyDescent="0.3">
      <c r="A351" s="60"/>
      <c r="B351" s="59" t="s">
        <v>3430</v>
      </c>
      <c r="C351" s="71" t="s">
        <v>14</v>
      </c>
      <c r="D351" s="71">
        <v>0</v>
      </c>
      <c r="E351" s="73" t="s">
        <v>2999</v>
      </c>
      <c r="F351" s="179" t="s">
        <v>3138</v>
      </c>
      <c r="G351" s="94" t="s">
        <v>42</v>
      </c>
      <c r="H351" s="94"/>
      <c r="I351" s="94">
        <v>1</v>
      </c>
      <c r="J351" s="94" t="s">
        <v>3001</v>
      </c>
      <c r="K351" s="84">
        <v>20000000</v>
      </c>
      <c r="L351" s="84">
        <v>20000000</v>
      </c>
      <c r="M351" s="82" t="s">
        <v>3431</v>
      </c>
      <c r="N351" s="83">
        <v>1</v>
      </c>
      <c r="O351" s="94" t="s">
        <v>3001</v>
      </c>
      <c r="P351" s="76">
        <v>20000000</v>
      </c>
      <c r="Q351" s="76">
        <v>20000000</v>
      </c>
      <c r="R351" s="79">
        <v>47917</v>
      </c>
      <c r="S351" s="82" t="s">
        <v>3431</v>
      </c>
      <c r="T351" s="71"/>
    </row>
    <row r="352" spans="1:20" x14ac:dyDescent="0.3">
      <c r="A352" s="60"/>
      <c r="B352" s="59" t="s">
        <v>3432</v>
      </c>
      <c r="C352" s="71" t="s">
        <v>14</v>
      </c>
      <c r="D352" s="71">
        <v>0</v>
      </c>
      <c r="E352" s="73" t="s">
        <v>2999</v>
      </c>
      <c r="F352" s="179" t="s">
        <v>3116</v>
      </c>
      <c r="G352" s="94" t="s">
        <v>42</v>
      </c>
      <c r="H352" s="94"/>
      <c r="I352" s="94">
        <v>1</v>
      </c>
      <c r="J352" s="94" t="s">
        <v>3001</v>
      </c>
      <c r="K352" s="84">
        <v>1161516</v>
      </c>
      <c r="L352" s="84">
        <v>1161516</v>
      </c>
      <c r="M352" s="82" t="s">
        <v>3431</v>
      </c>
      <c r="N352" s="83">
        <v>1</v>
      </c>
      <c r="O352" s="94" t="s">
        <v>3001</v>
      </c>
      <c r="P352" s="76">
        <v>1161516</v>
      </c>
      <c r="Q352" s="76">
        <v>1161516</v>
      </c>
      <c r="R352" s="79">
        <v>43317</v>
      </c>
      <c r="S352" s="82" t="s">
        <v>3431</v>
      </c>
      <c r="T352" s="71"/>
    </row>
    <row r="353" spans="1:20" x14ac:dyDescent="0.3">
      <c r="A353" s="60"/>
      <c r="B353" s="59" t="s">
        <v>3433</v>
      </c>
      <c r="C353" s="71" t="s">
        <v>14</v>
      </c>
      <c r="D353" s="71">
        <v>0</v>
      </c>
      <c r="E353" s="73" t="s">
        <v>2999</v>
      </c>
      <c r="F353" s="179" t="s">
        <v>3068</v>
      </c>
      <c r="G353" s="94" t="s">
        <v>42</v>
      </c>
      <c r="H353" s="94"/>
      <c r="I353" s="94">
        <v>1</v>
      </c>
      <c r="J353" s="94" t="s">
        <v>3001</v>
      </c>
      <c r="K353" s="84">
        <v>1529000</v>
      </c>
      <c r="L353" s="84">
        <v>1529000</v>
      </c>
      <c r="M353" s="82" t="s">
        <v>3431</v>
      </c>
      <c r="N353" s="83">
        <v>1</v>
      </c>
      <c r="O353" s="94" t="s">
        <v>3001</v>
      </c>
      <c r="P353" s="76">
        <v>1529000</v>
      </c>
      <c r="Q353" s="76">
        <v>1529000</v>
      </c>
      <c r="R353" s="79">
        <v>43317</v>
      </c>
      <c r="S353" s="82" t="s">
        <v>3431</v>
      </c>
      <c r="T353" s="71"/>
    </row>
    <row r="354" spans="1:20" x14ac:dyDescent="0.3">
      <c r="A354" s="60"/>
      <c r="B354" s="59" t="s">
        <v>3434</v>
      </c>
      <c r="C354" s="71" t="s">
        <v>14</v>
      </c>
      <c r="D354" s="71">
        <v>0</v>
      </c>
      <c r="E354" s="73" t="s">
        <v>2999</v>
      </c>
      <c r="F354" s="179" t="s">
        <v>3068</v>
      </c>
      <c r="G354" s="94" t="s">
        <v>42</v>
      </c>
      <c r="H354" s="94"/>
      <c r="I354" s="94">
        <v>1</v>
      </c>
      <c r="J354" s="94" t="s">
        <v>3001</v>
      </c>
      <c r="K354" s="84">
        <v>4096000</v>
      </c>
      <c r="L354" s="84">
        <v>4096000</v>
      </c>
      <c r="M354" s="82" t="s">
        <v>3431</v>
      </c>
      <c r="N354" s="83">
        <v>1</v>
      </c>
      <c r="O354" s="94" t="s">
        <v>3001</v>
      </c>
      <c r="P354" s="76">
        <v>4096000</v>
      </c>
      <c r="Q354" s="76">
        <v>4096000</v>
      </c>
      <c r="R354" s="79">
        <v>43317</v>
      </c>
      <c r="S354" s="82" t="s">
        <v>3431</v>
      </c>
      <c r="T354" s="71"/>
    </row>
    <row r="355" spans="1:20" x14ac:dyDescent="0.3">
      <c r="A355" s="60"/>
      <c r="B355" s="59" t="s">
        <v>3435</v>
      </c>
      <c r="C355" s="71" t="s">
        <v>14</v>
      </c>
      <c r="D355" s="71">
        <v>0</v>
      </c>
      <c r="E355" s="73" t="s">
        <v>2999</v>
      </c>
      <c r="F355" s="179" t="s">
        <v>3026</v>
      </c>
      <c r="G355" s="94" t="s">
        <v>42</v>
      </c>
      <c r="H355" s="94"/>
      <c r="I355" s="94">
        <v>1</v>
      </c>
      <c r="J355" s="94" t="s">
        <v>3001</v>
      </c>
      <c r="K355" s="84">
        <v>410000</v>
      </c>
      <c r="L355" s="84">
        <v>410000</v>
      </c>
      <c r="M355" s="82" t="s">
        <v>3431</v>
      </c>
      <c r="N355" s="83">
        <v>1</v>
      </c>
      <c r="O355" s="94" t="s">
        <v>3001</v>
      </c>
      <c r="P355" s="76">
        <v>410000</v>
      </c>
      <c r="Q355" s="76">
        <v>410000</v>
      </c>
      <c r="R355" s="79">
        <v>48317</v>
      </c>
      <c r="S355" s="82" t="s">
        <v>3431</v>
      </c>
      <c r="T355" s="71"/>
    </row>
    <row r="356" spans="1:20" x14ac:dyDescent="0.3">
      <c r="A356" s="60"/>
      <c r="B356" s="59" t="s">
        <v>3436</v>
      </c>
      <c r="C356" s="71" t="s">
        <v>14</v>
      </c>
      <c r="D356" s="71">
        <v>0</v>
      </c>
      <c r="E356" s="73" t="s">
        <v>2999</v>
      </c>
      <c r="F356" s="179" t="s">
        <v>3000</v>
      </c>
      <c r="G356" s="94" t="s">
        <v>42</v>
      </c>
      <c r="H356" s="94"/>
      <c r="I356" s="94">
        <v>1</v>
      </c>
      <c r="J356" s="94" t="s">
        <v>3001</v>
      </c>
      <c r="K356" s="84">
        <v>1019700</v>
      </c>
      <c r="L356" s="84">
        <v>1019700</v>
      </c>
      <c r="M356" s="82" t="s">
        <v>3431</v>
      </c>
      <c r="N356" s="83">
        <v>1</v>
      </c>
      <c r="O356" s="94" t="s">
        <v>3001</v>
      </c>
      <c r="P356" s="76">
        <v>1019700</v>
      </c>
      <c r="Q356" s="76">
        <v>1019700</v>
      </c>
      <c r="R356" s="79">
        <v>11017</v>
      </c>
      <c r="S356" s="82" t="s">
        <v>3431</v>
      </c>
      <c r="T356" s="71"/>
    </row>
    <row r="357" spans="1:20" x14ac:dyDescent="0.3">
      <c r="A357" s="60"/>
      <c r="B357" s="59" t="s">
        <v>3437</v>
      </c>
      <c r="C357" s="71" t="s">
        <v>14</v>
      </c>
      <c r="D357" s="71">
        <v>0</v>
      </c>
      <c r="E357" s="73" t="s">
        <v>2999</v>
      </c>
      <c r="F357" s="179" t="s">
        <v>3089</v>
      </c>
      <c r="G357" s="94" t="s">
        <v>42</v>
      </c>
      <c r="H357" s="94"/>
      <c r="I357" s="94">
        <v>1</v>
      </c>
      <c r="J357" s="94" t="s">
        <v>3001</v>
      </c>
      <c r="K357" s="84">
        <v>2999990</v>
      </c>
      <c r="L357" s="84">
        <v>2999990</v>
      </c>
      <c r="M357" s="82" t="s">
        <v>3438</v>
      </c>
      <c r="N357" s="83">
        <v>1</v>
      </c>
      <c r="O357" s="94" t="s">
        <v>3001</v>
      </c>
      <c r="P357" s="76">
        <v>2999990</v>
      </c>
      <c r="Q357" s="76">
        <v>2999990</v>
      </c>
      <c r="R357" s="79">
        <v>45717</v>
      </c>
      <c r="S357" s="82" t="s">
        <v>3438</v>
      </c>
      <c r="T357" s="71"/>
    </row>
    <row r="358" spans="1:20" x14ac:dyDescent="0.3">
      <c r="A358" s="60"/>
      <c r="B358" s="59" t="s">
        <v>3439</v>
      </c>
      <c r="C358" s="71" t="s">
        <v>14</v>
      </c>
      <c r="D358" s="71">
        <v>0</v>
      </c>
      <c r="E358" s="73" t="s">
        <v>2999</v>
      </c>
      <c r="F358" s="179" t="s">
        <v>3000</v>
      </c>
      <c r="G358" s="94" t="s">
        <v>42</v>
      </c>
      <c r="H358" s="94"/>
      <c r="I358" s="94">
        <v>1</v>
      </c>
      <c r="J358" s="94" t="s">
        <v>3001</v>
      </c>
      <c r="K358" s="84">
        <v>360000</v>
      </c>
      <c r="L358" s="84">
        <v>360000</v>
      </c>
      <c r="M358" s="82" t="s">
        <v>3438</v>
      </c>
      <c r="N358" s="83">
        <v>1</v>
      </c>
      <c r="O358" s="94" t="s">
        <v>3001</v>
      </c>
      <c r="P358" s="76">
        <v>360000</v>
      </c>
      <c r="Q358" s="76">
        <v>360000</v>
      </c>
      <c r="R358" s="79">
        <v>53717</v>
      </c>
      <c r="S358" s="82" t="s">
        <v>3438</v>
      </c>
      <c r="T358" s="71"/>
    </row>
    <row r="359" spans="1:20" x14ac:dyDescent="0.3">
      <c r="A359" s="60"/>
      <c r="B359" s="59" t="s">
        <v>3440</v>
      </c>
      <c r="C359" s="71" t="s">
        <v>14</v>
      </c>
      <c r="D359" s="71">
        <v>0</v>
      </c>
      <c r="E359" s="73" t="s">
        <v>2999</v>
      </c>
      <c r="F359" s="179" t="s">
        <v>3043</v>
      </c>
      <c r="G359" s="94" t="s">
        <v>42</v>
      </c>
      <c r="H359" s="94"/>
      <c r="I359" s="94">
        <v>20910</v>
      </c>
      <c r="J359" s="94" t="s">
        <v>3001</v>
      </c>
      <c r="K359" s="84">
        <v>50</v>
      </c>
      <c r="L359" s="84">
        <v>1045500</v>
      </c>
      <c r="M359" s="82" t="s">
        <v>3441</v>
      </c>
      <c r="N359" s="83">
        <v>20910</v>
      </c>
      <c r="O359" s="94" t="s">
        <v>3001</v>
      </c>
      <c r="P359" s="76">
        <v>50</v>
      </c>
      <c r="Q359" s="76">
        <v>1045500</v>
      </c>
      <c r="R359" s="79">
        <v>39417</v>
      </c>
      <c r="S359" s="82" t="s">
        <v>3441</v>
      </c>
      <c r="T359" s="71"/>
    </row>
    <row r="360" spans="1:20" x14ac:dyDescent="0.3">
      <c r="A360" s="60"/>
      <c r="B360" s="59" t="s">
        <v>3442</v>
      </c>
      <c r="C360" s="71" t="s">
        <v>14</v>
      </c>
      <c r="D360" s="71">
        <v>0</v>
      </c>
      <c r="E360" s="73" t="s">
        <v>2999</v>
      </c>
      <c r="F360" s="179" t="s">
        <v>3043</v>
      </c>
      <c r="G360" s="94" t="s">
        <v>42</v>
      </c>
      <c r="H360" s="94"/>
      <c r="I360" s="94">
        <v>9</v>
      </c>
      <c r="J360" s="94" t="s">
        <v>3001</v>
      </c>
      <c r="K360" s="84">
        <v>5000</v>
      </c>
      <c r="L360" s="84">
        <v>45000</v>
      </c>
      <c r="M360" s="82" t="s">
        <v>3441</v>
      </c>
      <c r="N360" s="83">
        <v>9</v>
      </c>
      <c r="O360" s="94" t="s">
        <v>3001</v>
      </c>
      <c r="P360" s="76">
        <v>5000</v>
      </c>
      <c r="Q360" s="76">
        <v>45000</v>
      </c>
      <c r="R360" s="79">
        <v>39417</v>
      </c>
      <c r="S360" s="82" t="s">
        <v>3441</v>
      </c>
      <c r="T360" s="71"/>
    </row>
    <row r="361" spans="1:20" x14ac:dyDescent="0.3">
      <c r="A361" s="60"/>
      <c r="B361" s="59" t="s">
        <v>3443</v>
      </c>
      <c r="C361" s="71" t="s">
        <v>14</v>
      </c>
      <c r="D361" s="71">
        <v>0</v>
      </c>
      <c r="E361" s="73" t="s">
        <v>2999</v>
      </c>
      <c r="F361" s="179" t="s">
        <v>3043</v>
      </c>
      <c r="G361" s="94" t="s">
        <v>42</v>
      </c>
      <c r="H361" s="94"/>
      <c r="I361" s="94">
        <v>365</v>
      </c>
      <c r="J361" s="94" t="s">
        <v>3001</v>
      </c>
      <c r="K361" s="84">
        <v>300</v>
      </c>
      <c r="L361" s="84">
        <v>109500</v>
      </c>
      <c r="M361" s="82" t="s">
        <v>3441</v>
      </c>
      <c r="N361" s="83">
        <v>365</v>
      </c>
      <c r="O361" s="94" t="s">
        <v>3001</v>
      </c>
      <c r="P361" s="76">
        <v>300</v>
      </c>
      <c r="Q361" s="76">
        <v>109500</v>
      </c>
      <c r="R361" s="79">
        <v>39417</v>
      </c>
      <c r="S361" s="82" t="s">
        <v>3441</v>
      </c>
      <c r="T361" s="71"/>
    </row>
    <row r="362" spans="1:20" x14ac:dyDescent="0.3">
      <c r="A362" s="60"/>
      <c r="B362" s="59" t="s">
        <v>3444</v>
      </c>
      <c r="C362" s="71" t="s">
        <v>14</v>
      </c>
      <c r="D362" s="71">
        <v>0</v>
      </c>
      <c r="E362" s="73" t="s">
        <v>2999</v>
      </c>
      <c r="F362" s="179" t="s">
        <v>3043</v>
      </c>
      <c r="G362" s="94" t="s">
        <v>42</v>
      </c>
      <c r="H362" s="94"/>
      <c r="I362" s="94">
        <v>21200</v>
      </c>
      <c r="J362" s="94" t="s">
        <v>3001</v>
      </c>
      <c r="K362" s="84">
        <v>50</v>
      </c>
      <c r="L362" s="84">
        <v>1060000</v>
      </c>
      <c r="M362" s="82" t="s">
        <v>3441</v>
      </c>
      <c r="N362" s="83">
        <v>21200</v>
      </c>
      <c r="O362" s="94" t="s">
        <v>3001</v>
      </c>
      <c r="P362" s="76">
        <v>50</v>
      </c>
      <c r="Q362" s="76">
        <v>1060000</v>
      </c>
      <c r="R362" s="79">
        <v>39417</v>
      </c>
      <c r="S362" s="82" t="s">
        <v>3441</v>
      </c>
      <c r="T362" s="71"/>
    </row>
    <row r="363" spans="1:20" x14ac:dyDescent="0.3">
      <c r="A363" s="60"/>
      <c r="B363" s="59" t="s">
        <v>3445</v>
      </c>
      <c r="C363" s="71" t="s">
        <v>14</v>
      </c>
      <c r="D363" s="71">
        <v>0</v>
      </c>
      <c r="E363" s="73" t="s">
        <v>2999</v>
      </c>
      <c r="F363" s="179" t="s">
        <v>3043</v>
      </c>
      <c r="G363" s="94" t="s">
        <v>42</v>
      </c>
      <c r="H363" s="94"/>
      <c r="I363" s="94">
        <v>8</v>
      </c>
      <c r="J363" s="94" t="s">
        <v>3001</v>
      </c>
      <c r="K363" s="84">
        <v>5000</v>
      </c>
      <c r="L363" s="84">
        <v>40000</v>
      </c>
      <c r="M363" s="82" t="s">
        <v>3441</v>
      </c>
      <c r="N363" s="83">
        <v>8</v>
      </c>
      <c r="O363" s="94" t="s">
        <v>3001</v>
      </c>
      <c r="P363" s="76">
        <v>5000</v>
      </c>
      <c r="Q363" s="76">
        <v>40000</v>
      </c>
      <c r="R363" s="79">
        <v>39417</v>
      </c>
      <c r="S363" s="82" t="s">
        <v>3441</v>
      </c>
      <c r="T363" s="71"/>
    </row>
    <row r="364" spans="1:20" ht="18" x14ac:dyDescent="0.3">
      <c r="A364" s="60"/>
      <c r="B364" s="59" t="s">
        <v>3446</v>
      </c>
      <c r="C364" s="71" t="s">
        <v>14</v>
      </c>
      <c r="D364" s="71">
        <v>0</v>
      </c>
      <c r="E364" s="73" t="s">
        <v>2999</v>
      </c>
      <c r="F364" s="179" t="s">
        <v>3068</v>
      </c>
      <c r="G364" s="94" t="s">
        <v>42</v>
      </c>
      <c r="H364" s="94"/>
      <c r="I364" s="94">
        <v>1</v>
      </c>
      <c r="J364" s="94" t="s">
        <v>3001</v>
      </c>
      <c r="K364" s="84">
        <v>500000</v>
      </c>
      <c r="L364" s="84">
        <v>500000</v>
      </c>
      <c r="M364" s="82" t="s">
        <v>3447</v>
      </c>
      <c r="N364" s="83">
        <v>1</v>
      </c>
      <c r="O364" s="94" t="s">
        <v>3001</v>
      </c>
      <c r="P364" s="76">
        <v>500000</v>
      </c>
      <c r="Q364" s="76">
        <v>500000</v>
      </c>
      <c r="R364" s="184">
        <v>113617</v>
      </c>
      <c r="S364" s="82" t="s">
        <v>3447</v>
      </c>
      <c r="T364" s="93" t="s">
        <v>3448</v>
      </c>
    </row>
    <row r="365" spans="1:20" x14ac:dyDescent="0.3">
      <c r="A365" s="60"/>
      <c r="B365" s="59" t="s">
        <v>3449</v>
      </c>
      <c r="C365" s="71" t="s">
        <v>14</v>
      </c>
      <c r="D365" s="71">
        <v>0</v>
      </c>
      <c r="E365" s="73" t="s">
        <v>2999</v>
      </c>
      <c r="F365" s="179" t="s">
        <v>3450</v>
      </c>
      <c r="G365" s="94" t="s">
        <v>42</v>
      </c>
      <c r="H365" s="94"/>
      <c r="I365" s="94">
        <v>14</v>
      </c>
      <c r="J365" s="94" t="s">
        <v>3001</v>
      </c>
      <c r="K365" s="84">
        <v>14</v>
      </c>
      <c r="L365" s="84">
        <v>1082900</v>
      </c>
      <c r="M365" s="82" t="s">
        <v>3451</v>
      </c>
      <c r="N365" s="83">
        <v>14</v>
      </c>
      <c r="O365" s="94" t="s">
        <v>3001</v>
      </c>
      <c r="P365" s="76">
        <v>14</v>
      </c>
      <c r="Q365" s="76">
        <v>1082900</v>
      </c>
      <c r="R365" s="79">
        <v>23917</v>
      </c>
      <c r="S365" s="82" t="s">
        <v>3451</v>
      </c>
      <c r="T365" s="71"/>
    </row>
    <row r="366" spans="1:20" x14ac:dyDescent="0.3">
      <c r="A366" s="60"/>
      <c r="B366" s="59" t="s">
        <v>3452</v>
      </c>
      <c r="C366" s="71" t="s">
        <v>14</v>
      </c>
      <c r="D366" s="71">
        <v>0</v>
      </c>
      <c r="E366" s="73" t="s">
        <v>2999</v>
      </c>
      <c r="F366" s="179" t="s">
        <v>3000</v>
      </c>
      <c r="G366" s="94" t="s">
        <v>42</v>
      </c>
      <c r="H366" s="94"/>
      <c r="I366" s="94">
        <v>1</v>
      </c>
      <c r="J366" s="94" t="s">
        <v>3001</v>
      </c>
      <c r="K366" s="84">
        <v>400000</v>
      </c>
      <c r="L366" s="84">
        <v>400000</v>
      </c>
      <c r="M366" s="82" t="s">
        <v>3451</v>
      </c>
      <c r="N366" s="83">
        <v>1</v>
      </c>
      <c r="O366" s="94" t="s">
        <v>3001</v>
      </c>
      <c r="P366" s="76">
        <v>400000</v>
      </c>
      <c r="Q366" s="76">
        <v>400000</v>
      </c>
      <c r="R366" s="79">
        <v>55717</v>
      </c>
      <c r="S366" s="82" t="s">
        <v>3451</v>
      </c>
      <c r="T366" s="71"/>
    </row>
    <row r="367" spans="1:20" x14ac:dyDescent="0.3">
      <c r="A367" s="60"/>
      <c r="B367" s="59" t="s">
        <v>3453</v>
      </c>
      <c r="C367" s="71" t="s">
        <v>14</v>
      </c>
      <c r="D367" s="71">
        <v>0</v>
      </c>
      <c r="E367" s="73" t="s">
        <v>2999</v>
      </c>
      <c r="F367" s="179" t="s">
        <v>3029</v>
      </c>
      <c r="G367" s="94" t="s">
        <v>42</v>
      </c>
      <c r="H367" s="94"/>
      <c r="I367" s="94">
        <v>1</v>
      </c>
      <c r="J367" s="94" t="s">
        <v>3001</v>
      </c>
      <c r="K367" s="84">
        <v>1100000</v>
      </c>
      <c r="L367" s="84">
        <v>1100000</v>
      </c>
      <c r="M367" s="82" t="s">
        <v>3451</v>
      </c>
      <c r="N367" s="83">
        <v>1</v>
      </c>
      <c r="O367" s="94" t="s">
        <v>3001</v>
      </c>
      <c r="P367" s="76">
        <v>1100000</v>
      </c>
      <c r="Q367" s="76">
        <v>1100000</v>
      </c>
      <c r="R367" s="79">
        <v>24217</v>
      </c>
      <c r="S367" s="82" t="s">
        <v>3451</v>
      </c>
      <c r="T367" s="71"/>
    </row>
    <row r="368" spans="1:20" x14ac:dyDescent="0.3">
      <c r="A368" s="60"/>
      <c r="B368" s="59" t="s">
        <v>3454</v>
      </c>
      <c r="C368" s="71" t="s">
        <v>14</v>
      </c>
      <c r="D368" s="71">
        <v>0</v>
      </c>
      <c r="E368" s="73" t="s">
        <v>2999</v>
      </c>
      <c r="F368" s="179" t="s">
        <v>3000</v>
      </c>
      <c r="G368" s="94" t="s">
        <v>42</v>
      </c>
      <c r="H368" s="94"/>
      <c r="I368" s="94">
        <v>1</v>
      </c>
      <c r="J368" s="94" t="s">
        <v>3001</v>
      </c>
      <c r="K368" s="84">
        <v>1260000</v>
      </c>
      <c r="L368" s="84">
        <v>1260000</v>
      </c>
      <c r="M368" s="82" t="s">
        <v>3451</v>
      </c>
      <c r="N368" s="83">
        <v>1</v>
      </c>
      <c r="O368" s="94" t="s">
        <v>3001</v>
      </c>
      <c r="P368" s="76">
        <v>1260000</v>
      </c>
      <c r="Q368" s="76">
        <v>1260000</v>
      </c>
      <c r="R368" s="79">
        <v>1010</v>
      </c>
      <c r="S368" s="82" t="s">
        <v>3451</v>
      </c>
      <c r="T368" s="71"/>
    </row>
    <row r="369" spans="1:20" x14ac:dyDescent="0.3">
      <c r="A369" s="60"/>
      <c r="B369" s="59" t="s">
        <v>3455</v>
      </c>
      <c r="C369" s="71" t="s">
        <v>14</v>
      </c>
      <c r="D369" s="71">
        <v>0</v>
      </c>
      <c r="E369" s="73" t="s">
        <v>2999</v>
      </c>
      <c r="F369" s="179" t="s">
        <v>3029</v>
      </c>
      <c r="G369" s="94" t="s">
        <v>42</v>
      </c>
      <c r="H369" s="94"/>
      <c r="I369" s="94">
        <v>1</v>
      </c>
      <c r="J369" s="94" t="s">
        <v>3001</v>
      </c>
      <c r="K369" s="84">
        <v>1500000</v>
      </c>
      <c r="L369" s="84">
        <v>1500000</v>
      </c>
      <c r="M369" s="82" t="s">
        <v>3451</v>
      </c>
      <c r="N369" s="83">
        <v>1</v>
      </c>
      <c r="O369" s="94" t="s">
        <v>3001</v>
      </c>
      <c r="P369" s="76">
        <v>1500000</v>
      </c>
      <c r="Q369" s="76">
        <v>1500000</v>
      </c>
      <c r="R369" s="79">
        <v>34517</v>
      </c>
      <c r="S369" s="82" t="s">
        <v>3451</v>
      </c>
      <c r="T369" s="71"/>
    </row>
    <row r="370" spans="1:20" x14ac:dyDescent="0.3">
      <c r="A370" s="60"/>
      <c r="B370" s="59" t="s">
        <v>3456</v>
      </c>
      <c r="C370" s="71" t="s">
        <v>14</v>
      </c>
      <c r="D370" s="71">
        <v>0</v>
      </c>
      <c r="E370" s="73" t="s">
        <v>2999</v>
      </c>
      <c r="F370" s="179" t="s">
        <v>3004</v>
      </c>
      <c r="G370" s="94" t="s">
        <v>42</v>
      </c>
      <c r="H370" s="94"/>
      <c r="I370" s="94">
        <v>1</v>
      </c>
      <c r="J370" s="94" t="s">
        <v>3001</v>
      </c>
      <c r="K370" s="84">
        <v>1070000</v>
      </c>
      <c r="L370" s="84">
        <v>1070000</v>
      </c>
      <c r="M370" s="82" t="s">
        <v>3451</v>
      </c>
      <c r="N370" s="83">
        <v>1</v>
      </c>
      <c r="O370" s="94" t="s">
        <v>3001</v>
      </c>
      <c r="P370" s="76">
        <v>1070000</v>
      </c>
      <c r="Q370" s="76">
        <v>1070000</v>
      </c>
      <c r="R370" s="79">
        <v>36417</v>
      </c>
      <c r="S370" s="82" t="s">
        <v>3451</v>
      </c>
      <c r="T370" s="71"/>
    </row>
    <row r="371" spans="1:20" x14ac:dyDescent="0.3">
      <c r="A371" s="60"/>
      <c r="B371" s="59" t="s">
        <v>3457</v>
      </c>
      <c r="C371" s="71" t="s">
        <v>14</v>
      </c>
      <c r="D371" s="71">
        <v>0</v>
      </c>
      <c r="E371" s="73" t="s">
        <v>2999</v>
      </c>
      <c r="F371" s="179" t="s">
        <v>3032</v>
      </c>
      <c r="G371" s="94" t="s">
        <v>42</v>
      </c>
      <c r="H371" s="94"/>
      <c r="I371" s="94">
        <v>1</v>
      </c>
      <c r="J371" s="94" t="s">
        <v>3001</v>
      </c>
      <c r="K371" s="84">
        <v>1188000</v>
      </c>
      <c r="L371" s="84">
        <v>1188000</v>
      </c>
      <c r="M371" s="82" t="s">
        <v>3451</v>
      </c>
      <c r="N371" s="83">
        <v>1</v>
      </c>
      <c r="O371" s="94" t="s">
        <v>3001</v>
      </c>
      <c r="P371" s="76">
        <v>1188000</v>
      </c>
      <c r="Q371" s="76">
        <v>1188000</v>
      </c>
      <c r="R371" s="79">
        <v>33317</v>
      </c>
      <c r="S371" s="82" t="s">
        <v>3451</v>
      </c>
      <c r="T371" s="71"/>
    </row>
    <row r="372" spans="1:20" x14ac:dyDescent="0.3">
      <c r="A372" s="60"/>
      <c r="B372" s="59" t="s">
        <v>3458</v>
      </c>
      <c r="C372" s="71" t="s">
        <v>14</v>
      </c>
      <c r="D372" s="71">
        <v>0</v>
      </c>
      <c r="E372" s="73" t="s">
        <v>2999</v>
      </c>
      <c r="F372" s="179" t="s">
        <v>3000</v>
      </c>
      <c r="G372" s="94" t="s">
        <v>42</v>
      </c>
      <c r="H372" s="94"/>
      <c r="I372" s="94">
        <v>1</v>
      </c>
      <c r="J372" s="94" t="s">
        <v>3001</v>
      </c>
      <c r="K372" s="84">
        <v>1440000</v>
      </c>
      <c r="L372" s="84">
        <v>1440000</v>
      </c>
      <c r="M372" s="82" t="s">
        <v>3451</v>
      </c>
      <c r="N372" s="83">
        <v>1</v>
      </c>
      <c r="O372" s="94" t="s">
        <v>3001</v>
      </c>
      <c r="P372" s="76">
        <v>1440000</v>
      </c>
      <c r="Q372" s="76">
        <v>1440000</v>
      </c>
      <c r="R372" s="79">
        <v>34317</v>
      </c>
      <c r="S372" s="82" t="s">
        <v>3451</v>
      </c>
      <c r="T372" s="71"/>
    </row>
    <row r="373" spans="1:20" x14ac:dyDescent="0.3">
      <c r="A373" s="60"/>
      <c r="B373" s="59" t="s">
        <v>3459</v>
      </c>
      <c r="C373" s="71" t="s">
        <v>14</v>
      </c>
      <c r="D373" s="71">
        <v>0</v>
      </c>
      <c r="E373" s="73" t="s">
        <v>2999</v>
      </c>
      <c r="F373" s="179" t="s">
        <v>3032</v>
      </c>
      <c r="G373" s="94" t="s">
        <v>42</v>
      </c>
      <c r="H373" s="94"/>
      <c r="I373" s="94">
        <v>1</v>
      </c>
      <c r="J373" s="94" t="s">
        <v>3001</v>
      </c>
      <c r="K373" s="84">
        <v>990000</v>
      </c>
      <c r="L373" s="84">
        <v>990000</v>
      </c>
      <c r="M373" s="82" t="s">
        <v>3451</v>
      </c>
      <c r="N373" s="83">
        <v>1</v>
      </c>
      <c r="O373" s="94" t="s">
        <v>3001</v>
      </c>
      <c r="P373" s="76">
        <v>990000</v>
      </c>
      <c r="Q373" s="76">
        <v>990000</v>
      </c>
      <c r="R373" s="79">
        <v>33417</v>
      </c>
      <c r="S373" s="82" t="s">
        <v>3451</v>
      </c>
      <c r="T373" s="71"/>
    </row>
    <row r="374" spans="1:20" x14ac:dyDescent="0.3">
      <c r="A374" s="60"/>
      <c r="B374" s="59" t="s">
        <v>3460</v>
      </c>
      <c r="C374" s="71" t="s">
        <v>14</v>
      </c>
      <c r="D374" s="71">
        <v>0</v>
      </c>
      <c r="E374" s="73" t="s">
        <v>2999</v>
      </c>
      <c r="F374" s="179" t="s">
        <v>3032</v>
      </c>
      <c r="G374" s="94" t="s">
        <v>42</v>
      </c>
      <c r="H374" s="94"/>
      <c r="I374" s="94">
        <v>1</v>
      </c>
      <c r="J374" s="94" t="s">
        <v>3001</v>
      </c>
      <c r="K374" s="84">
        <v>900000</v>
      </c>
      <c r="L374" s="84">
        <v>900000</v>
      </c>
      <c r="M374" s="82" t="s">
        <v>3451</v>
      </c>
      <c r="N374" s="83">
        <v>1</v>
      </c>
      <c r="O374" s="94" t="s">
        <v>3001</v>
      </c>
      <c r="P374" s="76">
        <v>900000</v>
      </c>
      <c r="Q374" s="76">
        <v>900000</v>
      </c>
      <c r="R374" s="79">
        <v>46517</v>
      </c>
      <c r="S374" s="82" t="s">
        <v>3451</v>
      </c>
      <c r="T374" s="71"/>
    </row>
    <row r="375" spans="1:20" x14ac:dyDescent="0.3">
      <c r="A375" s="60"/>
      <c r="B375" s="59" t="s">
        <v>3461</v>
      </c>
      <c r="C375" s="71" t="s">
        <v>14</v>
      </c>
      <c r="D375" s="71">
        <v>0</v>
      </c>
      <c r="E375" s="73" t="s">
        <v>2999</v>
      </c>
      <c r="F375" s="179" t="s">
        <v>3462</v>
      </c>
      <c r="G375" s="94" t="s">
        <v>42</v>
      </c>
      <c r="H375" s="94"/>
      <c r="I375" s="94">
        <v>1</v>
      </c>
      <c r="J375" s="94" t="s">
        <v>3001</v>
      </c>
      <c r="K375" s="84">
        <v>9317087</v>
      </c>
      <c r="L375" s="84">
        <v>9317087</v>
      </c>
      <c r="M375" s="82" t="s">
        <v>3463</v>
      </c>
      <c r="N375" s="83">
        <v>1</v>
      </c>
      <c r="O375" s="94" t="s">
        <v>3001</v>
      </c>
      <c r="P375" s="76">
        <v>9317087</v>
      </c>
      <c r="Q375" s="76">
        <v>9317087</v>
      </c>
      <c r="R375" s="79"/>
      <c r="S375" s="82" t="s">
        <v>3463</v>
      </c>
      <c r="T375" s="71"/>
    </row>
    <row r="376" spans="1:20" x14ac:dyDescent="0.3">
      <c r="A376" s="60"/>
      <c r="B376" s="59" t="s">
        <v>3464</v>
      </c>
      <c r="C376" s="71" t="s">
        <v>14</v>
      </c>
      <c r="D376" s="71">
        <v>0</v>
      </c>
      <c r="E376" s="73" t="s">
        <v>2999</v>
      </c>
      <c r="F376" s="179" t="s">
        <v>3462</v>
      </c>
      <c r="G376" s="94" t="s">
        <v>42</v>
      </c>
      <c r="H376" s="94"/>
      <c r="I376" s="94">
        <v>1</v>
      </c>
      <c r="J376" s="94" t="s">
        <v>3001</v>
      </c>
      <c r="K376" s="84">
        <v>965854</v>
      </c>
      <c r="L376" s="84">
        <v>965854</v>
      </c>
      <c r="M376" s="82" t="s">
        <v>3463</v>
      </c>
      <c r="N376" s="83">
        <v>1</v>
      </c>
      <c r="O376" s="94" t="s">
        <v>3001</v>
      </c>
      <c r="P376" s="76">
        <v>965854</v>
      </c>
      <c r="Q376" s="76">
        <v>965854</v>
      </c>
      <c r="R376" s="79"/>
      <c r="S376" s="82" t="s">
        <v>3463</v>
      </c>
      <c r="T376" s="71"/>
    </row>
    <row r="377" spans="1:20" x14ac:dyDescent="0.3">
      <c r="A377" s="60"/>
      <c r="B377" s="59" t="s">
        <v>3465</v>
      </c>
      <c r="C377" s="71" t="s">
        <v>14</v>
      </c>
      <c r="D377" s="71">
        <v>0</v>
      </c>
      <c r="E377" s="73" t="s">
        <v>2999</v>
      </c>
      <c r="F377" s="179" t="s">
        <v>3462</v>
      </c>
      <c r="G377" s="94" t="s">
        <v>42</v>
      </c>
      <c r="H377" s="94"/>
      <c r="I377" s="94">
        <v>1</v>
      </c>
      <c r="J377" s="94" t="s">
        <v>3001</v>
      </c>
      <c r="K377" s="84">
        <v>9341853</v>
      </c>
      <c r="L377" s="84">
        <v>9341853</v>
      </c>
      <c r="M377" s="82" t="s">
        <v>3463</v>
      </c>
      <c r="N377" s="83">
        <v>1</v>
      </c>
      <c r="O377" s="94" t="s">
        <v>3001</v>
      </c>
      <c r="P377" s="76">
        <v>9341853</v>
      </c>
      <c r="Q377" s="76">
        <v>9341853</v>
      </c>
      <c r="R377" s="79"/>
      <c r="S377" s="82" t="s">
        <v>3463</v>
      </c>
      <c r="T377" s="71"/>
    </row>
    <row r="378" spans="1:20" x14ac:dyDescent="0.3">
      <c r="A378" s="60"/>
      <c r="B378" s="59" t="s">
        <v>3466</v>
      </c>
      <c r="C378" s="71" t="s">
        <v>14</v>
      </c>
      <c r="D378" s="71">
        <v>0</v>
      </c>
      <c r="E378" s="73" t="s">
        <v>2999</v>
      </c>
      <c r="F378" s="179" t="s">
        <v>3462</v>
      </c>
      <c r="G378" s="94" t="s">
        <v>42</v>
      </c>
      <c r="H378" s="94"/>
      <c r="I378" s="94">
        <v>1</v>
      </c>
      <c r="J378" s="94" t="s">
        <v>3001</v>
      </c>
      <c r="K378" s="84">
        <v>967093</v>
      </c>
      <c r="L378" s="84">
        <v>967093</v>
      </c>
      <c r="M378" s="82" t="s">
        <v>3463</v>
      </c>
      <c r="N378" s="83">
        <v>1</v>
      </c>
      <c r="O378" s="94" t="s">
        <v>3001</v>
      </c>
      <c r="P378" s="76">
        <v>967093</v>
      </c>
      <c r="Q378" s="76">
        <v>967093</v>
      </c>
      <c r="R378" s="79"/>
      <c r="S378" s="82" t="s">
        <v>3463</v>
      </c>
      <c r="T378" s="71"/>
    </row>
    <row r="379" spans="1:20" x14ac:dyDescent="0.3">
      <c r="A379" s="60"/>
      <c r="B379" s="59" t="s">
        <v>3467</v>
      </c>
      <c r="C379" s="71" t="s">
        <v>14</v>
      </c>
      <c r="D379" s="71">
        <v>0</v>
      </c>
      <c r="E379" s="73" t="s">
        <v>2999</v>
      </c>
      <c r="F379" s="179" t="s">
        <v>3462</v>
      </c>
      <c r="G379" s="94" t="s">
        <v>42</v>
      </c>
      <c r="H379" s="94"/>
      <c r="I379" s="94">
        <v>1</v>
      </c>
      <c r="J379" s="94" t="s">
        <v>3001</v>
      </c>
      <c r="K379" s="84">
        <v>9411468</v>
      </c>
      <c r="L379" s="84">
        <v>9411468</v>
      </c>
      <c r="M379" s="82" t="s">
        <v>3463</v>
      </c>
      <c r="N379" s="83">
        <v>1</v>
      </c>
      <c r="O379" s="94" t="s">
        <v>3001</v>
      </c>
      <c r="P379" s="76">
        <v>9411468</v>
      </c>
      <c r="Q379" s="76">
        <v>9411468</v>
      </c>
      <c r="R379" s="79"/>
      <c r="S379" s="82" t="s">
        <v>3463</v>
      </c>
      <c r="T379" s="71"/>
    </row>
    <row r="380" spans="1:20" x14ac:dyDescent="0.3">
      <c r="A380" s="60"/>
      <c r="B380" s="59" t="s">
        <v>3468</v>
      </c>
      <c r="C380" s="71" t="s">
        <v>14</v>
      </c>
      <c r="D380" s="71">
        <v>0</v>
      </c>
      <c r="E380" s="73" t="s">
        <v>2999</v>
      </c>
      <c r="F380" s="179" t="s">
        <v>3462</v>
      </c>
      <c r="G380" s="94" t="s">
        <v>42</v>
      </c>
      <c r="H380" s="94"/>
      <c r="I380" s="94">
        <v>1</v>
      </c>
      <c r="J380" s="94" t="s">
        <v>3001</v>
      </c>
      <c r="K380" s="84">
        <v>970574</v>
      </c>
      <c r="L380" s="84">
        <v>970574</v>
      </c>
      <c r="M380" s="82" t="s">
        <v>3463</v>
      </c>
      <c r="N380" s="83">
        <v>1</v>
      </c>
      <c r="O380" s="94" t="s">
        <v>3001</v>
      </c>
      <c r="P380" s="76">
        <v>970574</v>
      </c>
      <c r="Q380" s="76">
        <v>970574</v>
      </c>
      <c r="R380" s="79"/>
      <c r="S380" s="82" t="s">
        <v>3463</v>
      </c>
      <c r="T380" s="71"/>
    </row>
    <row r="381" spans="1:20" x14ac:dyDescent="0.3">
      <c r="A381" s="60"/>
      <c r="B381" s="59" t="s">
        <v>3469</v>
      </c>
      <c r="C381" s="71" t="s">
        <v>14</v>
      </c>
      <c r="D381" s="71">
        <v>0</v>
      </c>
      <c r="E381" s="73" t="s">
        <v>2999</v>
      </c>
      <c r="F381" s="179" t="s">
        <v>3462</v>
      </c>
      <c r="G381" s="94" t="s">
        <v>42</v>
      </c>
      <c r="H381" s="94"/>
      <c r="I381" s="94">
        <v>1</v>
      </c>
      <c r="J381" s="94" t="s">
        <v>3001</v>
      </c>
      <c r="K381" s="84">
        <v>9515601</v>
      </c>
      <c r="L381" s="84">
        <v>9515601</v>
      </c>
      <c r="M381" s="82" t="s">
        <v>3463</v>
      </c>
      <c r="N381" s="83">
        <v>1</v>
      </c>
      <c r="O381" s="94" t="s">
        <v>3001</v>
      </c>
      <c r="P381" s="76">
        <v>9515601</v>
      </c>
      <c r="Q381" s="76">
        <v>9515601</v>
      </c>
      <c r="R381" s="79"/>
      <c r="S381" s="82" t="s">
        <v>3463</v>
      </c>
      <c r="T381" s="71"/>
    </row>
    <row r="382" spans="1:20" x14ac:dyDescent="0.3">
      <c r="A382" s="60"/>
      <c r="B382" s="59" t="s">
        <v>3470</v>
      </c>
      <c r="C382" s="71" t="s">
        <v>14</v>
      </c>
      <c r="D382" s="71">
        <v>0</v>
      </c>
      <c r="E382" s="73" t="s">
        <v>2999</v>
      </c>
      <c r="F382" s="179" t="s">
        <v>3462</v>
      </c>
      <c r="G382" s="94" t="s">
        <v>42</v>
      </c>
      <c r="H382" s="94"/>
      <c r="I382" s="94">
        <v>1</v>
      </c>
      <c r="J382" s="94" t="s">
        <v>3001</v>
      </c>
      <c r="K382" s="84">
        <v>975780</v>
      </c>
      <c r="L382" s="84">
        <v>975780</v>
      </c>
      <c r="M382" s="82" t="s">
        <v>3463</v>
      </c>
      <c r="N382" s="83">
        <v>1</v>
      </c>
      <c r="O382" s="94" t="s">
        <v>3001</v>
      </c>
      <c r="P382" s="76">
        <v>975780</v>
      </c>
      <c r="Q382" s="76">
        <v>975780</v>
      </c>
      <c r="R382" s="79"/>
      <c r="S382" s="82" t="s">
        <v>3463</v>
      </c>
      <c r="T382" s="71"/>
    </row>
    <row r="383" spans="1:20" x14ac:dyDescent="0.3">
      <c r="A383" s="60"/>
      <c r="B383" s="59" t="s">
        <v>3471</v>
      </c>
      <c r="C383" s="71" t="s">
        <v>14</v>
      </c>
      <c r="D383" s="71">
        <v>0</v>
      </c>
      <c r="E383" s="73" t="s">
        <v>2999</v>
      </c>
      <c r="F383" s="179" t="s">
        <v>3462</v>
      </c>
      <c r="G383" s="94" t="s">
        <v>42</v>
      </c>
      <c r="H383" s="94"/>
      <c r="I383" s="94">
        <v>1</v>
      </c>
      <c r="J383" s="94" t="s">
        <v>3001</v>
      </c>
      <c r="K383" s="84">
        <v>9403295</v>
      </c>
      <c r="L383" s="84">
        <v>9403295</v>
      </c>
      <c r="M383" s="82" t="s">
        <v>3463</v>
      </c>
      <c r="N383" s="83">
        <v>1</v>
      </c>
      <c r="O383" s="94" t="s">
        <v>3001</v>
      </c>
      <c r="P383" s="76">
        <v>9403295</v>
      </c>
      <c r="Q383" s="76">
        <v>9403295</v>
      </c>
      <c r="R383" s="79"/>
      <c r="S383" s="82" t="s">
        <v>3463</v>
      </c>
      <c r="T383" s="71"/>
    </row>
    <row r="384" spans="1:20" x14ac:dyDescent="0.3">
      <c r="A384" s="60"/>
      <c r="B384" s="59" t="s">
        <v>3472</v>
      </c>
      <c r="C384" s="71" t="s">
        <v>14</v>
      </c>
      <c r="D384" s="71">
        <v>0</v>
      </c>
      <c r="E384" s="73" t="s">
        <v>2999</v>
      </c>
      <c r="F384" s="179" t="s">
        <v>3462</v>
      </c>
      <c r="G384" s="94" t="s">
        <v>42</v>
      </c>
      <c r="H384" s="94"/>
      <c r="I384" s="94">
        <v>1</v>
      </c>
      <c r="J384" s="94" t="s">
        <v>3001</v>
      </c>
      <c r="K384" s="84">
        <v>970165</v>
      </c>
      <c r="L384" s="84">
        <v>970165</v>
      </c>
      <c r="M384" s="82" t="s">
        <v>3463</v>
      </c>
      <c r="N384" s="83">
        <v>1</v>
      </c>
      <c r="O384" s="94" t="s">
        <v>3001</v>
      </c>
      <c r="P384" s="76">
        <v>970165</v>
      </c>
      <c r="Q384" s="76">
        <v>970165</v>
      </c>
      <c r="R384" s="79"/>
      <c r="S384" s="82" t="s">
        <v>3463</v>
      </c>
      <c r="T384" s="71"/>
    </row>
    <row r="385" spans="1:20" x14ac:dyDescent="0.3">
      <c r="A385" s="60"/>
      <c r="B385" s="59" t="s">
        <v>3473</v>
      </c>
      <c r="C385" s="71" t="s">
        <v>14</v>
      </c>
      <c r="D385" s="71">
        <v>0</v>
      </c>
      <c r="E385" s="73" t="s">
        <v>2999</v>
      </c>
      <c r="F385" s="179" t="s">
        <v>3462</v>
      </c>
      <c r="G385" s="94" t="s">
        <v>42</v>
      </c>
      <c r="H385" s="94"/>
      <c r="I385" s="94">
        <v>1</v>
      </c>
      <c r="J385" s="94" t="s">
        <v>3001</v>
      </c>
      <c r="K385" s="84">
        <v>9436006</v>
      </c>
      <c r="L385" s="84">
        <v>9436006</v>
      </c>
      <c r="M385" s="82" t="s">
        <v>3463</v>
      </c>
      <c r="N385" s="83">
        <v>1</v>
      </c>
      <c r="O385" s="94" t="s">
        <v>3001</v>
      </c>
      <c r="P385" s="76">
        <v>9436006</v>
      </c>
      <c r="Q385" s="76">
        <v>9436006</v>
      </c>
      <c r="R385" s="79"/>
      <c r="S385" s="82" t="s">
        <v>3463</v>
      </c>
      <c r="T385" s="71"/>
    </row>
    <row r="386" spans="1:20" x14ac:dyDescent="0.3">
      <c r="A386" s="60"/>
      <c r="B386" s="59" t="s">
        <v>3474</v>
      </c>
      <c r="C386" s="71" t="s">
        <v>14</v>
      </c>
      <c r="D386" s="71">
        <v>0</v>
      </c>
      <c r="E386" s="73" t="s">
        <v>2999</v>
      </c>
      <c r="F386" s="179" t="s">
        <v>3462</v>
      </c>
      <c r="G386" s="94" t="s">
        <v>42</v>
      </c>
      <c r="H386" s="94"/>
      <c r="I386" s="94">
        <v>1</v>
      </c>
      <c r="J386" s="94" t="s">
        <v>3001</v>
      </c>
      <c r="K386" s="84">
        <v>971800</v>
      </c>
      <c r="L386" s="84">
        <v>971800</v>
      </c>
      <c r="M386" s="82" t="s">
        <v>3463</v>
      </c>
      <c r="N386" s="83">
        <v>1</v>
      </c>
      <c r="O386" s="94" t="s">
        <v>3001</v>
      </c>
      <c r="P386" s="76">
        <v>971800</v>
      </c>
      <c r="Q386" s="76">
        <v>971800</v>
      </c>
      <c r="R386" s="79"/>
      <c r="S386" s="82" t="s">
        <v>3463</v>
      </c>
      <c r="T386" s="71"/>
    </row>
    <row r="387" spans="1:20" x14ac:dyDescent="0.3">
      <c r="A387" s="60"/>
      <c r="B387" s="59" t="s">
        <v>3475</v>
      </c>
      <c r="C387" s="71" t="s">
        <v>14</v>
      </c>
      <c r="D387" s="71">
        <v>0</v>
      </c>
      <c r="E387" s="73" t="s">
        <v>2999</v>
      </c>
      <c r="F387" s="179" t="s">
        <v>3476</v>
      </c>
      <c r="G387" s="94" t="s">
        <v>42</v>
      </c>
      <c r="H387" s="94"/>
      <c r="I387" s="94">
        <v>1</v>
      </c>
      <c r="J387" s="94" t="s">
        <v>3001</v>
      </c>
      <c r="K387" s="84">
        <v>9341853</v>
      </c>
      <c r="L387" s="84">
        <v>9341853</v>
      </c>
      <c r="M387" s="82" t="s">
        <v>3463</v>
      </c>
      <c r="N387" s="83">
        <v>1</v>
      </c>
      <c r="O387" s="94" t="s">
        <v>3001</v>
      </c>
      <c r="P387" s="76">
        <v>9341853</v>
      </c>
      <c r="Q387" s="76">
        <v>9341853</v>
      </c>
      <c r="R387" s="79"/>
      <c r="S387" s="82" t="s">
        <v>3463</v>
      </c>
      <c r="T387" s="71"/>
    </row>
    <row r="388" spans="1:20" x14ac:dyDescent="0.3">
      <c r="A388" s="60"/>
      <c r="B388" s="59" t="s">
        <v>3477</v>
      </c>
      <c r="C388" s="71" t="s">
        <v>14</v>
      </c>
      <c r="D388" s="71">
        <v>0</v>
      </c>
      <c r="E388" s="73" t="s">
        <v>2999</v>
      </c>
      <c r="F388" s="179" t="s">
        <v>3462</v>
      </c>
      <c r="G388" s="94" t="s">
        <v>42</v>
      </c>
      <c r="H388" s="94"/>
      <c r="I388" s="94">
        <v>1</v>
      </c>
      <c r="J388" s="94" t="s">
        <v>3001</v>
      </c>
      <c r="K388" s="84">
        <v>967093</v>
      </c>
      <c r="L388" s="84">
        <v>967093</v>
      </c>
      <c r="M388" s="82" t="s">
        <v>3463</v>
      </c>
      <c r="N388" s="83">
        <v>1</v>
      </c>
      <c r="O388" s="94" t="s">
        <v>3001</v>
      </c>
      <c r="P388" s="76">
        <v>967093</v>
      </c>
      <c r="Q388" s="76">
        <v>967093</v>
      </c>
      <c r="R388" s="79"/>
      <c r="S388" s="82" t="s">
        <v>3463</v>
      </c>
      <c r="T388" s="71"/>
    </row>
    <row r="389" spans="1:20" x14ac:dyDescent="0.3">
      <c r="A389" s="60"/>
      <c r="B389" s="59" t="s">
        <v>3478</v>
      </c>
      <c r="C389" s="71" t="s">
        <v>14</v>
      </c>
      <c r="D389" s="71">
        <v>0</v>
      </c>
      <c r="E389" s="73" t="s">
        <v>2999</v>
      </c>
      <c r="F389" s="179" t="s">
        <v>3476</v>
      </c>
      <c r="G389" s="94" t="s">
        <v>42</v>
      </c>
      <c r="H389" s="94"/>
      <c r="I389" s="94">
        <v>1</v>
      </c>
      <c r="J389" s="94" t="s">
        <v>3001</v>
      </c>
      <c r="K389" s="84">
        <v>9317087</v>
      </c>
      <c r="L389" s="84">
        <v>9317087</v>
      </c>
      <c r="M389" s="82" t="s">
        <v>3463</v>
      </c>
      <c r="N389" s="83">
        <v>1</v>
      </c>
      <c r="O389" s="94" t="s">
        <v>3001</v>
      </c>
      <c r="P389" s="76">
        <v>9317087</v>
      </c>
      <c r="Q389" s="76">
        <v>9317087</v>
      </c>
      <c r="R389" s="79"/>
      <c r="S389" s="82" t="s">
        <v>3463</v>
      </c>
      <c r="T389" s="71"/>
    </row>
    <row r="390" spans="1:20" x14ac:dyDescent="0.3">
      <c r="A390" s="60"/>
      <c r="B390" s="59" t="s">
        <v>3479</v>
      </c>
      <c r="C390" s="71" t="s">
        <v>14</v>
      </c>
      <c r="D390" s="71">
        <v>0</v>
      </c>
      <c r="E390" s="73" t="s">
        <v>2999</v>
      </c>
      <c r="F390" s="179" t="s">
        <v>3462</v>
      </c>
      <c r="G390" s="94" t="s">
        <v>42</v>
      </c>
      <c r="H390" s="94"/>
      <c r="I390" s="94">
        <v>1</v>
      </c>
      <c r="J390" s="94" t="s">
        <v>3001</v>
      </c>
      <c r="K390" s="84">
        <v>965854</v>
      </c>
      <c r="L390" s="84">
        <v>965854</v>
      </c>
      <c r="M390" s="82" t="s">
        <v>3463</v>
      </c>
      <c r="N390" s="83">
        <v>1</v>
      </c>
      <c r="O390" s="94" t="s">
        <v>3001</v>
      </c>
      <c r="P390" s="76">
        <v>965854</v>
      </c>
      <c r="Q390" s="76">
        <v>965854</v>
      </c>
      <c r="R390" s="79"/>
      <c r="S390" s="82" t="s">
        <v>3463</v>
      </c>
      <c r="T390" s="71"/>
    </row>
    <row r="391" spans="1:20" x14ac:dyDescent="0.3">
      <c r="A391" s="60"/>
      <c r="B391" s="59" t="s">
        <v>3480</v>
      </c>
      <c r="C391" s="71" t="s">
        <v>14</v>
      </c>
      <c r="D391" s="71">
        <v>0</v>
      </c>
      <c r="E391" s="73" t="s">
        <v>2999</v>
      </c>
      <c r="F391" s="179" t="s">
        <v>3476</v>
      </c>
      <c r="G391" s="94" t="s">
        <v>42</v>
      </c>
      <c r="H391" s="94"/>
      <c r="I391" s="94">
        <v>1</v>
      </c>
      <c r="J391" s="94" t="s">
        <v>3001</v>
      </c>
      <c r="K391" s="84">
        <v>9411467</v>
      </c>
      <c r="L391" s="84">
        <v>9411467</v>
      </c>
      <c r="M391" s="82" t="s">
        <v>3463</v>
      </c>
      <c r="N391" s="83">
        <v>1</v>
      </c>
      <c r="O391" s="94" t="s">
        <v>3001</v>
      </c>
      <c r="P391" s="76">
        <v>9411467</v>
      </c>
      <c r="Q391" s="76">
        <v>9411467</v>
      </c>
      <c r="R391" s="79"/>
      <c r="S391" s="82" t="s">
        <v>3463</v>
      </c>
      <c r="T391" s="71"/>
    </row>
    <row r="392" spans="1:20" x14ac:dyDescent="0.3">
      <c r="A392" s="60"/>
      <c r="B392" s="59" t="s">
        <v>3481</v>
      </c>
      <c r="C392" s="71" t="s">
        <v>14</v>
      </c>
      <c r="D392" s="71">
        <v>0</v>
      </c>
      <c r="E392" s="73" t="s">
        <v>2999</v>
      </c>
      <c r="F392" s="179" t="s">
        <v>3462</v>
      </c>
      <c r="G392" s="94" t="s">
        <v>42</v>
      </c>
      <c r="H392" s="94"/>
      <c r="I392" s="94">
        <v>1</v>
      </c>
      <c r="J392" s="94" t="s">
        <v>3001</v>
      </c>
      <c r="K392" s="84">
        <v>970574</v>
      </c>
      <c r="L392" s="84">
        <v>970574</v>
      </c>
      <c r="M392" s="82" t="s">
        <v>3463</v>
      </c>
      <c r="N392" s="83">
        <v>1</v>
      </c>
      <c r="O392" s="94" t="s">
        <v>3001</v>
      </c>
      <c r="P392" s="76">
        <v>970574</v>
      </c>
      <c r="Q392" s="76">
        <v>970574</v>
      </c>
      <c r="R392" s="79"/>
      <c r="S392" s="82" t="s">
        <v>3463</v>
      </c>
      <c r="T392" s="71"/>
    </row>
    <row r="393" spans="1:20" x14ac:dyDescent="0.3">
      <c r="A393" s="60"/>
      <c r="B393" s="59" t="s">
        <v>3482</v>
      </c>
      <c r="C393" s="71" t="s">
        <v>14</v>
      </c>
      <c r="D393" s="71">
        <v>0</v>
      </c>
      <c r="E393" s="73" t="s">
        <v>2999</v>
      </c>
      <c r="F393" s="179" t="s">
        <v>3476</v>
      </c>
      <c r="G393" s="94" t="s">
        <v>42</v>
      </c>
      <c r="H393" s="94"/>
      <c r="I393" s="94">
        <v>1</v>
      </c>
      <c r="J393" s="94" t="s">
        <v>3001</v>
      </c>
      <c r="K393" s="84">
        <v>9515601</v>
      </c>
      <c r="L393" s="84">
        <v>9515601</v>
      </c>
      <c r="M393" s="82" t="s">
        <v>3463</v>
      </c>
      <c r="N393" s="83">
        <v>1</v>
      </c>
      <c r="O393" s="94" t="s">
        <v>3001</v>
      </c>
      <c r="P393" s="76">
        <v>9515601</v>
      </c>
      <c r="Q393" s="76">
        <v>9515601</v>
      </c>
      <c r="R393" s="79"/>
      <c r="S393" s="82" t="s">
        <v>3463</v>
      </c>
      <c r="T393" s="71"/>
    </row>
    <row r="394" spans="1:20" x14ac:dyDescent="0.3">
      <c r="A394" s="60"/>
      <c r="B394" s="59" t="s">
        <v>3483</v>
      </c>
      <c r="C394" s="71" t="s">
        <v>14</v>
      </c>
      <c r="D394" s="71">
        <v>0</v>
      </c>
      <c r="E394" s="73" t="s">
        <v>2999</v>
      </c>
      <c r="F394" s="179" t="s">
        <v>3462</v>
      </c>
      <c r="G394" s="94" t="s">
        <v>42</v>
      </c>
      <c r="H394" s="94"/>
      <c r="I394" s="94">
        <v>1</v>
      </c>
      <c r="J394" s="94" t="s">
        <v>3001</v>
      </c>
      <c r="K394" s="84">
        <v>975780</v>
      </c>
      <c r="L394" s="84">
        <v>975780</v>
      </c>
      <c r="M394" s="82" t="s">
        <v>3463</v>
      </c>
      <c r="N394" s="83">
        <v>1</v>
      </c>
      <c r="O394" s="94" t="s">
        <v>3001</v>
      </c>
      <c r="P394" s="76">
        <v>975780</v>
      </c>
      <c r="Q394" s="76">
        <v>975780</v>
      </c>
      <c r="R394" s="79"/>
      <c r="S394" s="82" t="s">
        <v>3463</v>
      </c>
      <c r="T394" s="71"/>
    </row>
    <row r="395" spans="1:20" x14ac:dyDescent="0.3">
      <c r="A395" s="60"/>
      <c r="B395" s="59" t="s">
        <v>3484</v>
      </c>
      <c r="C395" s="71" t="s">
        <v>14</v>
      </c>
      <c r="D395" s="71">
        <v>0</v>
      </c>
      <c r="E395" s="73" t="s">
        <v>2999</v>
      </c>
      <c r="F395" s="179" t="s">
        <v>3476</v>
      </c>
      <c r="G395" s="94" t="s">
        <v>42</v>
      </c>
      <c r="H395" s="94"/>
      <c r="I395" s="94">
        <v>1</v>
      </c>
      <c r="J395" s="94" t="s">
        <v>3001</v>
      </c>
      <c r="K395" s="84">
        <v>9403295</v>
      </c>
      <c r="L395" s="84">
        <v>9403295</v>
      </c>
      <c r="M395" s="82" t="s">
        <v>3463</v>
      </c>
      <c r="N395" s="83">
        <v>1</v>
      </c>
      <c r="O395" s="94" t="s">
        <v>3001</v>
      </c>
      <c r="P395" s="76">
        <v>9403295</v>
      </c>
      <c r="Q395" s="76">
        <v>9403295</v>
      </c>
      <c r="R395" s="79"/>
      <c r="S395" s="82" t="s">
        <v>3463</v>
      </c>
      <c r="T395" s="71"/>
    </row>
    <row r="396" spans="1:20" x14ac:dyDescent="0.3">
      <c r="A396" s="60"/>
      <c r="B396" s="59" t="s">
        <v>3485</v>
      </c>
      <c r="C396" s="71" t="s">
        <v>14</v>
      </c>
      <c r="D396" s="71">
        <v>0</v>
      </c>
      <c r="E396" s="73" t="s">
        <v>2999</v>
      </c>
      <c r="F396" s="179" t="s">
        <v>3462</v>
      </c>
      <c r="G396" s="94" t="s">
        <v>42</v>
      </c>
      <c r="H396" s="94"/>
      <c r="I396" s="94">
        <v>1</v>
      </c>
      <c r="J396" s="94" t="s">
        <v>3001</v>
      </c>
      <c r="K396" s="84">
        <v>970165</v>
      </c>
      <c r="L396" s="84">
        <v>970165</v>
      </c>
      <c r="M396" s="82" t="s">
        <v>3463</v>
      </c>
      <c r="N396" s="83">
        <v>1</v>
      </c>
      <c r="O396" s="94" t="s">
        <v>3001</v>
      </c>
      <c r="P396" s="76">
        <v>970165</v>
      </c>
      <c r="Q396" s="76">
        <v>970165</v>
      </c>
      <c r="R396" s="79"/>
      <c r="S396" s="82" t="s">
        <v>3463</v>
      </c>
      <c r="T396" s="71"/>
    </row>
    <row r="397" spans="1:20" x14ac:dyDescent="0.3">
      <c r="A397" s="60"/>
      <c r="B397" s="59" t="s">
        <v>3486</v>
      </c>
      <c r="C397" s="71" t="s">
        <v>14</v>
      </c>
      <c r="D397" s="71">
        <v>0</v>
      </c>
      <c r="E397" s="73" t="s">
        <v>2999</v>
      </c>
      <c r="F397" s="179" t="s">
        <v>3476</v>
      </c>
      <c r="G397" s="94" t="s">
        <v>42</v>
      </c>
      <c r="H397" s="94"/>
      <c r="I397" s="94">
        <v>1</v>
      </c>
      <c r="J397" s="94" t="s">
        <v>3001</v>
      </c>
      <c r="K397" s="84">
        <v>9436006</v>
      </c>
      <c r="L397" s="84">
        <v>9436006</v>
      </c>
      <c r="M397" s="82" t="s">
        <v>3463</v>
      </c>
      <c r="N397" s="83">
        <v>1</v>
      </c>
      <c r="O397" s="94" t="s">
        <v>3001</v>
      </c>
      <c r="P397" s="76">
        <v>9436006</v>
      </c>
      <c r="Q397" s="76">
        <v>9436006</v>
      </c>
      <c r="R397" s="79"/>
      <c r="S397" s="82" t="s">
        <v>3463</v>
      </c>
      <c r="T397" s="71"/>
    </row>
    <row r="398" spans="1:20" x14ac:dyDescent="0.3">
      <c r="A398" s="60"/>
      <c r="B398" s="59" t="s">
        <v>3487</v>
      </c>
      <c r="C398" s="71" t="s">
        <v>14</v>
      </c>
      <c r="D398" s="71">
        <v>0</v>
      </c>
      <c r="E398" s="73" t="s">
        <v>2999</v>
      </c>
      <c r="F398" s="179" t="s">
        <v>3462</v>
      </c>
      <c r="G398" s="94" t="s">
        <v>42</v>
      </c>
      <c r="H398" s="94"/>
      <c r="I398" s="94">
        <v>1</v>
      </c>
      <c r="J398" s="94" t="s">
        <v>3001</v>
      </c>
      <c r="K398" s="84">
        <v>971800</v>
      </c>
      <c r="L398" s="84">
        <v>971800</v>
      </c>
      <c r="M398" s="82" t="s">
        <v>3463</v>
      </c>
      <c r="N398" s="83">
        <v>1</v>
      </c>
      <c r="O398" s="94" t="s">
        <v>3001</v>
      </c>
      <c r="P398" s="76">
        <v>971800</v>
      </c>
      <c r="Q398" s="76">
        <v>971800</v>
      </c>
      <c r="R398" s="79"/>
      <c r="S398" s="82" t="s">
        <v>3463</v>
      </c>
      <c r="T398" s="71"/>
    </row>
    <row r="399" spans="1:20" x14ac:dyDescent="0.3">
      <c r="A399" s="60"/>
      <c r="B399" s="59" t="s">
        <v>3488</v>
      </c>
      <c r="C399" s="71" t="s">
        <v>14</v>
      </c>
      <c r="D399" s="71">
        <v>0</v>
      </c>
      <c r="E399" s="73" t="s">
        <v>2999</v>
      </c>
      <c r="F399" s="179" t="s">
        <v>3000</v>
      </c>
      <c r="G399" s="94" t="s">
        <v>42</v>
      </c>
      <c r="H399" s="94"/>
      <c r="I399" s="94">
        <v>1</v>
      </c>
      <c r="J399" s="94" t="s">
        <v>3001</v>
      </c>
      <c r="K399" s="84">
        <v>1400000</v>
      </c>
      <c r="L399" s="84">
        <v>1400000</v>
      </c>
      <c r="M399" s="82" t="s">
        <v>3489</v>
      </c>
      <c r="N399" s="83">
        <v>1</v>
      </c>
      <c r="O399" s="94" t="s">
        <v>3001</v>
      </c>
      <c r="P399" s="76">
        <v>1400000</v>
      </c>
      <c r="Q399" s="76">
        <v>1400000</v>
      </c>
      <c r="R399" s="79">
        <v>42417</v>
      </c>
      <c r="S399" s="82" t="s">
        <v>3489</v>
      </c>
      <c r="T399" s="71"/>
    </row>
    <row r="400" spans="1:20" x14ac:dyDescent="0.3">
      <c r="A400" s="60"/>
      <c r="B400" s="59" t="s">
        <v>3490</v>
      </c>
      <c r="C400" s="71" t="s">
        <v>14</v>
      </c>
      <c r="D400" s="71">
        <v>0</v>
      </c>
      <c r="E400" s="73" t="s">
        <v>2999</v>
      </c>
      <c r="F400" s="179" t="s">
        <v>3000</v>
      </c>
      <c r="G400" s="94" t="s">
        <v>42</v>
      </c>
      <c r="H400" s="94"/>
      <c r="I400" s="94">
        <v>1</v>
      </c>
      <c r="J400" s="94" t="s">
        <v>3001</v>
      </c>
      <c r="K400" s="84">
        <v>1260000</v>
      </c>
      <c r="L400" s="84">
        <v>1260000</v>
      </c>
      <c r="M400" s="82" t="s">
        <v>3491</v>
      </c>
      <c r="N400" s="83">
        <v>1</v>
      </c>
      <c r="O400" s="94" t="s">
        <v>3001</v>
      </c>
      <c r="P400" s="76">
        <v>1260000</v>
      </c>
      <c r="Q400" s="76">
        <v>1260000</v>
      </c>
      <c r="R400" s="79">
        <v>24717</v>
      </c>
      <c r="S400" s="82" t="s">
        <v>3491</v>
      </c>
      <c r="T400" s="71"/>
    </row>
    <row r="401" spans="1:20" x14ac:dyDescent="0.3">
      <c r="A401" s="60"/>
      <c r="B401" s="59" t="s">
        <v>3492</v>
      </c>
      <c r="C401" s="71" t="s">
        <v>14</v>
      </c>
      <c r="D401" s="71">
        <v>0</v>
      </c>
      <c r="E401" s="73" t="s">
        <v>2999</v>
      </c>
      <c r="F401" s="179" t="s">
        <v>3032</v>
      </c>
      <c r="G401" s="94" t="s">
        <v>42</v>
      </c>
      <c r="H401" s="94"/>
      <c r="I401" s="94">
        <v>1</v>
      </c>
      <c r="J401" s="94" t="s">
        <v>3001</v>
      </c>
      <c r="K401" s="84">
        <v>198000</v>
      </c>
      <c r="L401" s="84">
        <v>198000</v>
      </c>
      <c r="M401" s="82" t="s">
        <v>3491</v>
      </c>
      <c r="N401" s="83">
        <v>1</v>
      </c>
      <c r="O401" s="94" t="s">
        <v>3001</v>
      </c>
      <c r="P401" s="76">
        <v>198000</v>
      </c>
      <c r="Q401" s="76">
        <v>198000</v>
      </c>
      <c r="R401" s="79">
        <v>33317</v>
      </c>
      <c r="S401" s="82" t="s">
        <v>3491</v>
      </c>
      <c r="T401" s="71"/>
    </row>
    <row r="402" spans="1:20" x14ac:dyDescent="0.3">
      <c r="A402" s="60"/>
      <c r="B402" s="59" t="s">
        <v>3493</v>
      </c>
      <c r="C402" s="71" t="s">
        <v>14</v>
      </c>
      <c r="D402" s="71">
        <v>0</v>
      </c>
      <c r="E402" s="73" t="s">
        <v>2999</v>
      </c>
      <c r="F402" s="179" t="s">
        <v>3029</v>
      </c>
      <c r="G402" s="94" t="s">
        <v>42</v>
      </c>
      <c r="H402" s="94"/>
      <c r="I402" s="94">
        <v>1</v>
      </c>
      <c r="J402" s="94" t="s">
        <v>3001</v>
      </c>
      <c r="K402" s="84">
        <v>1500000</v>
      </c>
      <c r="L402" s="84">
        <v>1500000</v>
      </c>
      <c r="M402" s="82" t="s">
        <v>3491</v>
      </c>
      <c r="N402" s="83">
        <v>1</v>
      </c>
      <c r="O402" s="94" t="s">
        <v>3001</v>
      </c>
      <c r="P402" s="76">
        <v>1500000</v>
      </c>
      <c r="Q402" s="76">
        <v>1500000</v>
      </c>
      <c r="R402" s="79">
        <v>34517</v>
      </c>
      <c r="S402" s="82" t="s">
        <v>3491</v>
      </c>
      <c r="T402" s="71"/>
    </row>
    <row r="403" spans="1:20" x14ac:dyDescent="0.3">
      <c r="A403" s="60"/>
      <c r="B403" s="59" t="s">
        <v>3494</v>
      </c>
      <c r="C403" s="71" t="s">
        <v>14</v>
      </c>
      <c r="D403" s="71">
        <v>0</v>
      </c>
      <c r="E403" s="73" t="s">
        <v>2999</v>
      </c>
      <c r="F403" s="179" t="s">
        <v>3000</v>
      </c>
      <c r="G403" s="94" t="s">
        <v>42</v>
      </c>
      <c r="H403" s="94"/>
      <c r="I403" s="94">
        <v>1</v>
      </c>
      <c r="J403" s="94" t="s">
        <v>3001</v>
      </c>
      <c r="K403" s="84">
        <v>1440000</v>
      </c>
      <c r="L403" s="84">
        <v>1440000</v>
      </c>
      <c r="M403" s="82" t="s">
        <v>3491</v>
      </c>
      <c r="N403" s="83">
        <v>1</v>
      </c>
      <c r="O403" s="94" t="s">
        <v>3001</v>
      </c>
      <c r="P403" s="76">
        <v>1440000</v>
      </c>
      <c r="Q403" s="76">
        <v>1440000</v>
      </c>
      <c r="R403" s="79">
        <v>34317</v>
      </c>
      <c r="S403" s="82" t="s">
        <v>3491</v>
      </c>
      <c r="T403" s="71"/>
    </row>
    <row r="404" spans="1:20" x14ac:dyDescent="0.3">
      <c r="A404" s="60"/>
      <c r="B404" s="59" t="s">
        <v>3495</v>
      </c>
      <c r="C404" s="71" t="s">
        <v>14</v>
      </c>
      <c r="D404" s="71">
        <v>0</v>
      </c>
      <c r="E404" s="73" t="s">
        <v>2999</v>
      </c>
      <c r="F404" s="179" t="s">
        <v>3029</v>
      </c>
      <c r="G404" s="94" t="s">
        <v>42</v>
      </c>
      <c r="H404" s="94"/>
      <c r="I404" s="94">
        <v>1</v>
      </c>
      <c r="J404" s="94" t="s">
        <v>3001</v>
      </c>
      <c r="K404" s="84">
        <v>1100000</v>
      </c>
      <c r="L404" s="84">
        <v>1100000</v>
      </c>
      <c r="M404" s="82" t="s">
        <v>3491</v>
      </c>
      <c r="N404" s="83">
        <v>1</v>
      </c>
      <c r="O404" s="94" t="s">
        <v>3001</v>
      </c>
      <c r="P404" s="76">
        <v>1100000</v>
      </c>
      <c r="Q404" s="76">
        <v>1100000</v>
      </c>
      <c r="R404" s="79">
        <v>24217</v>
      </c>
      <c r="S404" s="82" t="s">
        <v>3491</v>
      </c>
      <c r="T404" s="71"/>
    </row>
    <row r="405" spans="1:20" x14ac:dyDescent="0.3">
      <c r="A405" s="60"/>
      <c r="B405" s="59" t="s">
        <v>3496</v>
      </c>
      <c r="C405" s="71" t="s">
        <v>14</v>
      </c>
      <c r="D405" s="71">
        <v>0</v>
      </c>
      <c r="E405" s="73" t="s">
        <v>2999</v>
      </c>
      <c r="F405" s="179" t="s">
        <v>3004</v>
      </c>
      <c r="G405" s="94" t="s">
        <v>42</v>
      </c>
      <c r="H405" s="94"/>
      <c r="I405" s="94">
        <v>20</v>
      </c>
      <c r="J405" s="94" t="s">
        <v>3001</v>
      </c>
      <c r="K405" s="84">
        <v>408000</v>
      </c>
      <c r="L405" s="84">
        <v>408000</v>
      </c>
      <c r="M405" s="82" t="s">
        <v>3491</v>
      </c>
      <c r="N405" s="83">
        <v>20</v>
      </c>
      <c r="O405" s="94" t="s">
        <v>3001</v>
      </c>
      <c r="P405" s="76">
        <v>408000</v>
      </c>
      <c r="Q405" s="76">
        <v>408000</v>
      </c>
      <c r="R405" s="79">
        <v>56717</v>
      </c>
      <c r="S405" s="82" t="s">
        <v>3491</v>
      </c>
      <c r="T405" s="71"/>
    </row>
    <row r="406" spans="1:20" x14ac:dyDescent="0.3">
      <c r="A406" s="60"/>
      <c r="B406" s="59" t="s">
        <v>3497</v>
      </c>
      <c r="C406" s="71" t="s">
        <v>14</v>
      </c>
      <c r="D406" s="71">
        <v>0</v>
      </c>
      <c r="E406" s="73" t="s">
        <v>2999</v>
      </c>
      <c r="F406" s="179" t="s">
        <v>3043</v>
      </c>
      <c r="G406" s="94" t="s">
        <v>42</v>
      </c>
      <c r="H406" s="94"/>
      <c r="I406" s="94">
        <v>23988</v>
      </c>
      <c r="J406" s="94" t="s">
        <v>3001</v>
      </c>
      <c r="K406" s="84">
        <v>50</v>
      </c>
      <c r="L406" s="84">
        <v>1199400</v>
      </c>
      <c r="M406" s="82" t="s">
        <v>3491</v>
      </c>
      <c r="N406" s="83">
        <v>23988</v>
      </c>
      <c r="O406" s="94" t="s">
        <v>3001</v>
      </c>
      <c r="P406" s="76">
        <v>50</v>
      </c>
      <c r="Q406" s="76">
        <v>1199400</v>
      </c>
      <c r="R406" s="79">
        <v>39417</v>
      </c>
      <c r="S406" s="82" t="s">
        <v>3491</v>
      </c>
      <c r="T406" s="71"/>
    </row>
    <row r="407" spans="1:20" x14ac:dyDescent="0.3">
      <c r="A407" s="60"/>
      <c r="B407" s="59" t="s">
        <v>3498</v>
      </c>
      <c r="C407" s="71" t="s">
        <v>14</v>
      </c>
      <c r="D407" s="71">
        <v>0</v>
      </c>
      <c r="E407" s="73" t="s">
        <v>2999</v>
      </c>
      <c r="F407" s="179" t="s">
        <v>3043</v>
      </c>
      <c r="G407" s="94" t="s">
        <v>42</v>
      </c>
      <c r="H407" s="94"/>
      <c r="I407" s="94">
        <v>639</v>
      </c>
      <c r="J407" s="94" t="s">
        <v>3001</v>
      </c>
      <c r="K407" s="84">
        <v>400</v>
      </c>
      <c r="L407" s="84">
        <v>255600</v>
      </c>
      <c r="M407" s="82" t="s">
        <v>3491</v>
      </c>
      <c r="N407" s="83">
        <v>639</v>
      </c>
      <c r="O407" s="94" t="s">
        <v>3001</v>
      </c>
      <c r="P407" s="76">
        <v>400</v>
      </c>
      <c r="Q407" s="76">
        <v>255600</v>
      </c>
      <c r="R407" s="79">
        <v>39417</v>
      </c>
      <c r="S407" s="82" t="s">
        <v>3491</v>
      </c>
      <c r="T407" s="71"/>
    </row>
    <row r="408" spans="1:20" x14ac:dyDescent="0.3">
      <c r="A408" s="60"/>
      <c r="B408" s="59" t="s">
        <v>3499</v>
      </c>
      <c r="C408" s="71" t="s">
        <v>14</v>
      </c>
      <c r="D408" s="71">
        <v>0</v>
      </c>
      <c r="E408" s="73" t="s">
        <v>2999</v>
      </c>
      <c r="F408" s="179" t="s">
        <v>3043</v>
      </c>
      <c r="G408" s="94" t="s">
        <v>42</v>
      </c>
      <c r="H408" s="94"/>
      <c r="I408" s="94">
        <v>5</v>
      </c>
      <c r="J408" s="94" t="s">
        <v>3001</v>
      </c>
      <c r="K408" s="84">
        <v>5000</v>
      </c>
      <c r="L408" s="84">
        <v>25000</v>
      </c>
      <c r="M408" s="82" t="s">
        <v>3491</v>
      </c>
      <c r="N408" s="94">
        <v>5</v>
      </c>
      <c r="O408" s="94" t="s">
        <v>3001</v>
      </c>
      <c r="P408" s="76">
        <v>5000</v>
      </c>
      <c r="Q408" s="76">
        <v>25000</v>
      </c>
      <c r="R408" s="79">
        <v>39417</v>
      </c>
      <c r="S408" s="82" t="s">
        <v>3491</v>
      </c>
      <c r="T408" s="71"/>
    </row>
    <row r="409" spans="1:20" x14ac:dyDescent="0.3">
      <c r="A409" s="60"/>
      <c r="B409" s="59" t="s">
        <v>3500</v>
      </c>
      <c r="C409" s="71" t="s">
        <v>14</v>
      </c>
      <c r="D409" s="71">
        <v>0</v>
      </c>
      <c r="E409" s="73" t="s">
        <v>2999</v>
      </c>
      <c r="F409" s="185" t="s">
        <v>3501</v>
      </c>
      <c r="G409" s="94" t="s">
        <v>42</v>
      </c>
      <c r="H409" s="94"/>
      <c r="I409" s="94">
        <v>120</v>
      </c>
      <c r="J409" s="94" t="s">
        <v>3001</v>
      </c>
      <c r="K409" s="84">
        <v>4129</v>
      </c>
      <c r="L409" s="84">
        <v>589621</v>
      </c>
      <c r="M409" s="83" t="s">
        <v>3502</v>
      </c>
      <c r="N409" s="94">
        <v>120</v>
      </c>
      <c r="O409" s="94" t="s">
        <v>3001</v>
      </c>
      <c r="P409" s="76">
        <v>4129</v>
      </c>
      <c r="Q409" s="76">
        <v>589621</v>
      </c>
      <c r="R409" s="79">
        <v>5717</v>
      </c>
      <c r="S409" s="83" t="s">
        <v>3502</v>
      </c>
      <c r="T409" s="71"/>
    </row>
    <row r="410" spans="1:20" x14ac:dyDescent="0.3">
      <c r="A410" s="60"/>
      <c r="B410" s="59" t="s">
        <v>3503</v>
      </c>
      <c r="C410" s="71" t="s">
        <v>14</v>
      </c>
      <c r="D410" s="71">
        <v>0</v>
      </c>
      <c r="E410" s="73" t="s">
        <v>2999</v>
      </c>
      <c r="F410" s="185" t="s">
        <v>3504</v>
      </c>
      <c r="G410" s="94" t="s">
        <v>42</v>
      </c>
      <c r="H410" s="94"/>
      <c r="I410" s="94">
        <v>2</v>
      </c>
      <c r="J410" s="94" t="s">
        <v>3001</v>
      </c>
      <c r="K410" s="84">
        <v>658368</v>
      </c>
      <c r="L410" s="84">
        <v>1316736</v>
      </c>
      <c r="M410" s="83" t="s">
        <v>3505</v>
      </c>
      <c r="N410" s="94">
        <v>2</v>
      </c>
      <c r="O410" s="94" t="s">
        <v>3001</v>
      </c>
      <c r="P410" s="84">
        <v>658368</v>
      </c>
      <c r="Q410" s="76">
        <v>1316736</v>
      </c>
      <c r="R410" s="79">
        <v>3917</v>
      </c>
      <c r="S410" s="83" t="s">
        <v>3505</v>
      </c>
      <c r="T410" s="71"/>
    </row>
    <row r="411" spans="1:20" x14ac:dyDescent="0.3">
      <c r="A411" s="60"/>
      <c r="B411" s="59" t="s">
        <v>3506</v>
      </c>
      <c r="C411" s="71" t="s">
        <v>14</v>
      </c>
      <c r="D411" s="71">
        <v>0</v>
      </c>
      <c r="E411" s="73" t="s">
        <v>2999</v>
      </c>
      <c r="F411" s="185" t="s">
        <v>3507</v>
      </c>
      <c r="G411" s="94" t="s">
        <v>42</v>
      </c>
      <c r="H411" s="94"/>
      <c r="I411" s="94">
        <v>160</v>
      </c>
      <c r="J411" s="94" t="s">
        <v>3001</v>
      </c>
      <c r="K411" s="84">
        <v>9375</v>
      </c>
      <c r="L411" s="84">
        <v>1785000</v>
      </c>
      <c r="M411" s="83" t="s">
        <v>3508</v>
      </c>
      <c r="N411" s="94">
        <v>160</v>
      </c>
      <c r="O411" s="94" t="s">
        <v>3001</v>
      </c>
      <c r="P411" s="76">
        <v>9375</v>
      </c>
      <c r="Q411" s="76">
        <v>1785000</v>
      </c>
      <c r="R411" s="79">
        <v>13617</v>
      </c>
      <c r="S411" s="83" t="s">
        <v>3508</v>
      </c>
      <c r="T411" s="71"/>
    </row>
    <row r="412" spans="1:20" x14ac:dyDescent="0.3">
      <c r="A412" s="60"/>
      <c r="B412" s="59" t="s">
        <v>3509</v>
      </c>
      <c r="C412" s="71" t="s">
        <v>14</v>
      </c>
      <c r="D412" s="71">
        <v>0</v>
      </c>
      <c r="E412" s="73" t="s">
        <v>2999</v>
      </c>
      <c r="F412" s="185" t="s">
        <v>3510</v>
      </c>
      <c r="G412" s="94" t="s">
        <v>42</v>
      </c>
      <c r="H412" s="94"/>
      <c r="I412" s="94">
        <v>50</v>
      </c>
      <c r="J412" s="94" t="s">
        <v>3001</v>
      </c>
      <c r="K412" s="84">
        <v>1275</v>
      </c>
      <c r="L412" s="84">
        <v>75863</v>
      </c>
      <c r="M412" s="83" t="s">
        <v>3508</v>
      </c>
      <c r="N412" s="94">
        <v>50</v>
      </c>
      <c r="O412" s="94" t="s">
        <v>3001</v>
      </c>
      <c r="P412" s="76">
        <v>1275</v>
      </c>
      <c r="Q412" s="76">
        <v>75863</v>
      </c>
      <c r="R412" s="79">
        <v>13617</v>
      </c>
      <c r="S412" s="83" t="s">
        <v>3508</v>
      </c>
      <c r="T412" s="71"/>
    </row>
    <row r="413" spans="1:20" x14ac:dyDescent="0.3">
      <c r="A413" s="60"/>
      <c r="B413" s="59" t="s">
        <v>3511</v>
      </c>
      <c r="C413" s="71" t="s">
        <v>14</v>
      </c>
      <c r="D413" s="71">
        <v>0</v>
      </c>
      <c r="E413" s="73" t="s">
        <v>2999</v>
      </c>
      <c r="F413" s="185" t="s">
        <v>3512</v>
      </c>
      <c r="G413" s="94" t="s">
        <v>42</v>
      </c>
      <c r="H413" s="94"/>
      <c r="I413" s="94">
        <v>25</v>
      </c>
      <c r="J413" s="94" t="s">
        <v>3001</v>
      </c>
      <c r="K413" s="84">
        <v>1577</v>
      </c>
      <c r="L413" s="84">
        <v>46916</v>
      </c>
      <c r="M413" s="83" t="s">
        <v>3508</v>
      </c>
      <c r="N413" s="94">
        <v>25</v>
      </c>
      <c r="O413" s="94" t="s">
        <v>3001</v>
      </c>
      <c r="P413" s="76">
        <v>1577</v>
      </c>
      <c r="Q413" s="76">
        <v>46916</v>
      </c>
      <c r="R413" s="79">
        <v>13617</v>
      </c>
      <c r="S413" s="83" t="s">
        <v>3508</v>
      </c>
      <c r="T413" s="71"/>
    </row>
    <row r="414" spans="1:20" x14ac:dyDescent="0.3">
      <c r="A414" s="60"/>
      <c r="B414" s="59" t="s">
        <v>3513</v>
      </c>
      <c r="C414" s="71" t="s">
        <v>14</v>
      </c>
      <c r="D414" s="71">
        <v>0</v>
      </c>
      <c r="E414" s="73" t="s">
        <v>2999</v>
      </c>
      <c r="F414" s="185" t="s">
        <v>3514</v>
      </c>
      <c r="G414" s="94" t="s">
        <v>42</v>
      </c>
      <c r="H414" s="94"/>
      <c r="I414" s="94">
        <v>10</v>
      </c>
      <c r="J414" s="94" t="s">
        <v>3001</v>
      </c>
      <c r="K414" s="84">
        <v>2453</v>
      </c>
      <c r="L414" s="84">
        <v>29191</v>
      </c>
      <c r="M414" s="83" t="s">
        <v>3508</v>
      </c>
      <c r="N414" s="94">
        <v>10</v>
      </c>
      <c r="O414" s="94" t="s">
        <v>3001</v>
      </c>
      <c r="P414" s="76">
        <v>2453</v>
      </c>
      <c r="Q414" s="76">
        <v>29191</v>
      </c>
      <c r="R414" s="79">
        <v>13617</v>
      </c>
      <c r="S414" s="83" t="s">
        <v>3508</v>
      </c>
      <c r="T414" s="71"/>
    </row>
    <row r="415" spans="1:20" x14ac:dyDescent="0.3">
      <c r="A415" s="60"/>
      <c r="B415" s="59" t="s">
        <v>3515</v>
      </c>
      <c r="C415" s="71" t="s">
        <v>14</v>
      </c>
      <c r="D415" s="71">
        <v>0</v>
      </c>
      <c r="E415" s="73" t="s">
        <v>2999</v>
      </c>
      <c r="F415" s="185" t="s">
        <v>3516</v>
      </c>
      <c r="G415" s="94" t="s">
        <v>42</v>
      </c>
      <c r="H415" s="94"/>
      <c r="I415" s="94">
        <v>5</v>
      </c>
      <c r="J415" s="94" t="s">
        <v>3001</v>
      </c>
      <c r="K415" s="84">
        <v>4977</v>
      </c>
      <c r="L415" s="84">
        <v>29613</v>
      </c>
      <c r="M415" s="83" t="s">
        <v>3508</v>
      </c>
      <c r="N415" s="94">
        <v>5</v>
      </c>
      <c r="O415" s="94" t="s">
        <v>3001</v>
      </c>
      <c r="P415" s="76">
        <v>4977</v>
      </c>
      <c r="Q415" s="76">
        <v>29613</v>
      </c>
      <c r="R415" s="79">
        <v>13617</v>
      </c>
      <c r="S415" s="83" t="s">
        <v>3508</v>
      </c>
      <c r="T415" s="71"/>
    </row>
    <row r="416" spans="1:20" x14ac:dyDescent="0.3">
      <c r="A416" s="60"/>
      <c r="B416" s="59" t="s">
        <v>3517</v>
      </c>
      <c r="C416" s="71" t="s">
        <v>14</v>
      </c>
      <c r="D416" s="71">
        <v>0</v>
      </c>
      <c r="E416" s="73" t="s">
        <v>2999</v>
      </c>
      <c r="F416" s="185" t="s">
        <v>3518</v>
      </c>
      <c r="G416" s="94" t="s">
        <v>42</v>
      </c>
      <c r="H416" s="94"/>
      <c r="I416" s="94">
        <v>35</v>
      </c>
      <c r="J416" s="94" t="s">
        <v>3001</v>
      </c>
      <c r="K416" s="84">
        <v>727</v>
      </c>
      <c r="L416" s="84">
        <v>30280</v>
      </c>
      <c r="M416" s="83" t="s">
        <v>3508</v>
      </c>
      <c r="N416" s="94">
        <v>35</v>
      </c>
      <c r="O416" s="94" t="s">
        <v>3001</v>
      </c>
      <c r="P416" s="76">
        <v>727</v>
      </c>
      <c r="Q416" s="76">
        <v>30280</v>
      </c>
      <c r="R416" s="79">
        <v>13617</v>
      </c>
      <c r="S416" s="83" t="s">
        <v>3508</v>
      </c>
      <c r="T416" s="71"/>
    </row>
    <row r="417" spans="1:20" x14ac:dyDescent="0.3">
      <c r="A417" s="60"/>
      <c r="B417" s="59" t="s">
        <v>3519</v>
      </c>
      <c r="C417" s="71" t="s">
        <v>14</v>
      </c>
      <c r="D417" s="71">
        <v>0</v>
      </c>
      <c r="E417" s="73" t="s">
        <v>2999</v>
      </c>
      <c r="F417" s="185" t="s">
        <v>3520</v>
      </c>
      <c r="G417" s="94" t="s">
        <v>42</v>
      </c>
      <c r="H417" s="94"/>
      <c r="I417" s="94">
        <v>25</v>
      </c>
      <c r="J417" s="94" t="s">
        <v>3001</v>
      </c>
      <c r="K417" s="84">
        <v>6277</v>
      </c>
      <c r="L417" s="84">
        <v>186741</v>
      </c>
      <c r="M417" s="83" t="s">
        <v>3508</v>
      </c>
      <c r="N417" s="94">
        <v>25</v>
      </c>
      <c r="O417" s="94" t="s">
        <v>3001</v>
      </c>
      <c r="P417" s="76">
        <v>6277</v>
      </c>
      <c r="Q417" s="76">
        <v>186741</v>
      </c>
      <c r="R417" s="79">
        <v>13617</v>
      </c>
      <c r="S417" s="83" t="s">
        <v>3508</v>
      </c>
      <c r="T417" s="71"/>
    </row>
    <row r="418" spans="1:20" x14ac:dyDescent="0.3">
      <c r="A418" s="60"/>
      <c r="B418" s="59" t="s">
        <v>3521</v>
      </c>
      <c r="C418" s="71" t="s">
        <v>14</v>
      </c>
      <c r="D418" s="71">
        <v>0</v>
      </c>
      <c r="E418" s="73" t="s">
        <v>2999</v>
      </c>
      <c r="F418" s="185" t="s">
        <v>3522</v>
      </c>
      <c r="G418" s="94" t="s">
        <v>42</v>
      </c>
      <c r="H418" s="94"/>
      <c r="I418" s="94">
        <v>1</v>
      </c>
      <c r="J418" s="94" t="s">
        <v>3001</v>
      </c>
      <c r="K418" s="84">
        <v>2502</v>
      </c>
      <c r="L418" s="84">
        <v>2978</v>
      </c>
      <c r="M418" s="83" t="s">
        <v>3508</v>
      </c>
      <c r="N418" s="94">
        <v>1</v>
      </c>
      <c r="O418" s="94" t="s">
        <v>3001</v>
      </c>
      <c r="P418" s="76">
        <v>2502</v>
      </c>
      <c r="Q418" s="76">
        <v>2978</v>
      </c>
      <c r="R418" s="79">
        <v>13617</v>
      </c>
      <c r="S418" s="83" t="s">
        <v>3508</v>
      </c>
      <c r="T418" s="71"/>
    </row>
    <row r="419" spans="1:20" x14ac:dyDescent="0.3">
      <c r="A419" s="60"/>
      <c r="B419" s="59" t="s">
        <v>3523</v>
      </c>
      <c r="C419" s="71" t="s">
        <v>14</v>
      </c>
      <c r="D419" s="71">
        <v>0</v>
      </c>
      <c r="E419" s="73" t="s">
        <v>2999</v>
      </c>
      <c r="F419" s="185" t="s">
        <v>3524</v>
      </c>
      <c r="G419" s="94" t="s">
        <v>42</v>
      </c>
      <c r="H419" s="94"/>
      <c r="I419" s="94">
        <v>40</v>
      </c>
      <c r="J419" s="94" t="s">
        <v>3001</v>
      </c>
      <c r="K419" s="84">
        <v>1377</v>
      </c>
      <c r="L419" s="84">
        <v>65545</v>
      </c>
      <c r="M419" s="83" t="s">
        <v>3508</v>
      </c>
      <c r="N419" s="94">
        <v>40</v>
      </c>
      <c r="O419" s="94" t="s">
        <v>3001</v>
      </c>
      <c r="P419" s="76">
        <v>1377</v>
      </c>
      <c r="Q419" s="76">
        <v>65545</v>
      </c>
      <c r="R419" s="79">
        <v>13617</v>
      </c>
      <c r="S419" s="83" t="s">
        <v>3508</v>
      </c>
      <c r="T419" s="71"/>
    </row>
    <row r="420" spans="1:20" x14ac:dyDescent="0.3">
      <c r="A420" s="60"/>
      <c r="B420" s="59" t="s">
        <v>3525</v>
      </c>
      <c r="C420" s="71" t="s">
        <v>14</v>
      </c>
      <c r="D420" s="71">
        <v>0</v>
      </c>
      <c r="E420" s="73" t="s">
        <v>2999</v>
      </c>
      <c r="F420" s="185" t="s">
        <v>3526</v>
      </c>
      <c r="G420" s="94" t="s">
        <v>42</v>
      </c>
      <c r="H420" s="94"/>
      <c r="I420" s="94">
        <v>60</v>
      </c>
      <c r="J420" s="94" t="s">
        <v>3001</v>
      </c>
      <c r="K420" s="84">
        <v>252</v>
      </c>
      <c r="L420" s="84">
        <v>17993</v>
      </c>
      <c r="M420" s="83" t="s">
        <v>3508</v>
      </c>
      <c r="N420" s="94">
        <v>60</v>
      </c>
      <c r="O420" s="94" t="s">
        <v>3001</v>
      </c>
      <c r="P420" s="76">
        <v>252</v>
      </c>
      <c r="Q420" s="76">
        <v>17993</v>
      </c>
      <c r="R420" s="79">
        <v>13617</v>
      </c>
      <c r="S420" s="83" t="s">
        <v>3508</v>
      </c>
      <c r="T420" s="71"/>
    </row>
    <row r="421" spans="1:20" x14ac:dyDescent="0.3">
      <c r="A421" s="60"/>
      <c r="B421" s="59" t="s">
        <v>3527</v>
      </c>
      <c r="C421" s="71" t="s">
        <v>14</v>
      </c>
      <c r="D421" s="71">
        <v>0</v>
      </c>
      <c r="E421" s="73" t="s">
        <v>2999</v>
      </c>
      <c r="F421" s="185" t="s">
        <v>3528</v>
      </c>
      <c r="G421" s="94" t="s">
        <v>42</v>
      </c>
      <c r="H421" s="94"/>
      <c r="I421" s="94">
        <v>2</v>
      </c>
      <c r="J421" s="94" t="s">
        <v>3001</v>
      </c>
      <c r="K421" s="84">
        <v>6625</v>
      </c>
      <c r="L421" s="84">
        <v>15768</v>
      </c>
      <c r="M421" s="83" t="s">
        <v>3508</v>
      </c>
      <c r="N421" s="94">
        <v>2</v>
      </c>
      <c r="O421" s="94" t="s">
        <v>3001</v>
      </c>
      <c r="P421" s="76">
        <v>6625</v>
      </c>
      <c r="Q421" s="76">
        <v>15768</v>
      </c>
      <c r="R421" s="79">
        <v>13617</v>
      </c>
      <c r="S421" s="83" t="s">
        <v>3508</v>
      </c>
      <c r="T421" s="71"/>
    </row>
    <row r="422" spans="1:20" x14ac:dyDescent="0.3">
      <c r="A422" s="60"/>
      <c r="B422" s="59" t="s">
        <v>3529</v>
      </c>
      <c r="C422" s="71" t="s">
        <v>14</v>
      </c>
      <c r="D422" s="71">
        <v>0</v>
      </c>
      <c r="E422" s="73" t="s">
        <v>2999</v>
      </c>
      <c r="F422" s="185" t="s">
        <v>3530</v>
      </c>
      <c r="G422" s="94" t="s">
        <v>42</v>
      </c>
      <c r="H422" s="94"/>
      <c r="I422" s="94">
        <v>5</v>
      </c>
      <c r="J422" s="94" t="s">
        <v>3001</v>
      </c>
      <c r="K422" s="84">
        <v>1777</v>
      </c>
      <c r="L422" s="84">
        <v>10573</v>
      </c>
      <c r="M422" s="83" t="s">
        <v>3508</v>
      </c>
      <c r="N422" s="94">
        <v>5</v>
      </c>
      <c r="O422" s="94" t="s">
        <v>3001</v>
      </c>
      <c r="P422" s="76">
        <v>1777</v>
      </c>
      <c r="Q422" s="76">
        <v>10573</v>
      </c>
      <c r="R422" s="79">
        <v>13617</v>
      </c>
      <c r="S422" s="83" t="s">
        <v>3508</v>
      </c>
      <c r="T422" s="71"/>
    </row>
    <row r="423" spans="1:20" x14ac:dyDescent="0.3">
      <c r="A423" s="60"/>
      <c r="B423" s="59" t="s">
        <v>3531</v>
      </c>
      <c r="C423" s="71" t="s">
        <v>14</v>
      </c>
      <c r="D423" s="71">
        <v>0</v>
      </c>
      <c r="E423" s="73" t="s">
        <v>2999</v>
      </c>
      <c r="F423" s="185" t="s">
        <v>3532</v>
      </c>
      <c r="G423" s="94" t="s">
        <v>42</v>
      </c>
      <c r="H423" s="94"/>
      <c r="I423" s="94">
        <v>1</v>
      </c>
      <c r="J423" s="94" t="s">
        <v>3001</v>
      </c>
      <c r="K423" s="84">
        <v>1275</v>
      </c>
      <c r="L423" s="84">
        <v>1517</v>
      </c>
      <c r="M423" s="83" t="s">
        <v>3508</v>
      </c>
      <c r="N423" s="94">
        <v>1</v>
      </c>
      <c r="O423" s="94" t="s">
        <v>3001</v>
      </c>
      <c r="P423" s="76">
        <v>1275</v>
      </c>
      <c r="Q423" s="76">
        <v>1517</v>
      </c>
      <c r="R423" s="79">
        <v>13617</v>
      </c>
      <c r="S423" s="83" t="s">
        <v>3508</v>
      </c>
      <c r="T423" s="71"/>
    </row>
    <row r="424" spans="1:20" x14ac:dyDescent="0.3">
      <c r="A424" s="60"/>
      <c r="B424" s="59" t="s">
        <v>3533</v>
      </c>
      <c r="C424" s="71" t="s">
        <v>14</v>
      </c>
      <c r="D424" s="71">
        <v>0</v>
      </c>
      <c r="E424" s="73" t="s">
        <v>2999</v>
      </c>
      <c r="F424" s="185" t="s">
        <v>3534</v>
      </c>
      <c r="G424" s="94" t="s">
        <v>42</v>
      </c>
      <c r="H424" s="94"/>
      <c r="I424" s="94">
        <v>30</v>
      </c>
      <c r="J424" s="94" t="s">
        <v>3001</v>
      </c>
      <c r="K424" s="84">
        <v>5376</v>
      </c>
      <c r="L424" s="84">
        <v>191923</v>
      </c>
      <c r="M424" s="83" t="s">
        <v>3508</v>
      </c>
      <c r="N424" s="94">
        <v>30</v>
      </c>
      <c r="O424" s="94" t="s">
        <v>3001</v>
      </c>
      <c r="P424" s="76">
        <v>5376</v>
      </c>
      <c r="Q424" s="76">
        <v>191923</v>
      </c>
      <c r="R424" s="79">
        <v>13617</v>
      </c>
      <c r="S424" s="83" t="s">
        <v>3508</v>
      </c>
      <c r="T424" s="71"/>
    </row>
    <row r="425" spans="1:20" x14ac:dyDescent="0.3">
      <c r="A425" s="60"/>
      <c r="B425" s="59" t="s">
        <v>3535</v>
      </c>
      <c r="C425" s="71" t="s">
        <v>14</v>
      </c>
      <c r="D425" s="71">
        <v>0</v>
      </c>
      <c r="E425" s="73" t="s">
        <v>2999</v>
      </c>
      <c r="F425" s="185" t="s">
        <v>3536</v>
      </c>
      <c r="G425" s="94" t="s">
        <v>42</v>
      </c>
      <c r="H425" s="94"/>
      <c r="I425" s="94">
        <v>1</v>
      </c>
      <c r="J425" s="94" t="s">
        <v>3001</v>
      </c>
      <c r="K425" s="84">
        <v>341887</v>
      </c>
      <c r="L425" s="84">
        <v>341887</v>
      </c>
      <c r="M425" s="83" t="s">
        <v>3508</v>
      </c>
      <c r="N425" s="94">
        <v>1</v>
      </c>
      <c r="O425" s="94" t="s">
        <v>3001</v>
      </c>
      <c r="P425" s="76">
        <v>341887</v>
      </c>
      <c r="Q425" s="76">
        <v>341887</v>
      </c>
      <c r="R425" s="79">
        <v>13617</v>
      </c>
      <c r="S425" s="83" t="s">
        <v>3508</v>
      </c>
      <c r="T425" s="71"/>
    </row>
    <row r="426" spans="1:20" x14ac:dyDescent="0.3">
      <c r="A426" s="60"/>
      <c r="B426" s="59" t="s">
        <v>3537</v>
      </c>
      <c r="C426" s="71" t="s">
        <v>14</v>
      </c>
      <c r="D426" s="71">
        <v>0</v>
      </c>
      <c r="E426" s="73" t="s">
        <v>2999</v>
      </c>
      <c r="F426" s="185" t="s">
        <v>3538</v>
      </c>
      <c r="G426" s="94" t="s">
        <v>42</v>
      </c>
      <c r="H426" s="94"/>
      <c r="I426" s="94">
        <v>3</v>
      </c>
      <c r="J426" s="94" t="s">
        <v>3001</v>
      </c>
      <c r="K426" s="84">
        <v>264000</v>
      </c>
      <c r="L426" s="84">
        <v>942480</v>
      </c>
      <c r="M426" s="83" t="s">
        <v>3508</v>
      </c>
      <c r="N426" s="94">
        <v>3</v>
      </c>
      <c r="O426" s="94" t="s">
        <v>3001</v>
      </c>
      <c r="P426" s="76">
        <v>264000</v>
      </c>
      <c r="Q426" s="76">
        <v>942480</v>
      </c>
      <c r="R426" s="79">
        <v>13617</v>
      </c>
      <c r="S426" s="83" t="s">
        <v>3508</v>
      </c>
      <c r="T426" s="71"/>
    </row>
    <row r="427" spans="1:20" x14ac:dyDescent="0.3">
      <c r="A427" s="60"/>
      <c r="B427" s="59" t="s">
        <v>3539</v>
      </c>
      <c r="C427" s="71" t="s">
        <v>14</v>
      </c>
      <c r="D427" s="71">
        <v>0</v>
      </c>
      <c r="E427" s="73" t="s">
        <v>2999</v>
      </c>
      <c r="F427" s="185" t="s">
        <v>3540</v>
      </c>
      <c r="G427" s="94" t="s">
        <v>42</v>
      </c>
      <c r="H427" s="94"/>
      <c r="I427" s="94">
        <v>1</v>
      </c>
      <c r="J427" s="94" t="s">
        <v>3001</v>
      </c>
      <c r="K427" s="84">
        <v>222411</v>
      </c>
      <c r="L427" s="84">
        <v>222411</v>
      </c>
      <c r="M427" s="83" t="s">
        <v>3508</v>
      </c>
      <c r="N427" s="94">
        <v>1</v>
      </c>
      <c r="O427" s="94" t="s">
        <v>3001</v>
      </c>
      <c r="P427" s="76">
        <v>222411</v>
      </c>
      <c r="Q427" s="76">
        <v>222411</v>
      </c>
      <c r="R427" s="79">
        <v>13617</v>
      </c>
      <c r="S427" s="83" t="s">
        <v>3508</v>
      </c>
      <c r="T427" s="71"/>
    </row>
    <row r="428" spans="1:20" x14ac:dyDescent="0.3">
      <c r="A428" s="60"/>
      <c r="B428" s="59" t="s">
        <v>3541</v>
      </c>
      <c r="C428" s="71" t="s">
        <v>14</v>
      </c>
      <c r="D428" s="71">
        <v>0</v>
      </c>
      <c r="E428" s="73" t="s">
        <v>2999</v>
      </c>
      <c r="F428" s="185" t="s">
        <v>3542</v>
      </c>
      <c r="G428" s="94" t="s">
        <v>42</v>
      </c>
      <c r="H428" s="94"/>
      <c r="I428" s="94">
        <v>1</v>
      </c>
      <c r="J428" s="94" t="s">
        <v>3001</v>
      </c>
      <c r="K428" s="84">
        <v>338079</v>
      </c>
      <c r="L428" s="84">
        <v>338079</v>
      </c>
      <c r="M428" s="83" t="s">
        <v>3508</v>
      </c>
      <c r="N428" s="94">
        <v>1</v>
      </c>
      <c r="O428" s="94" t="s">
        <v>3001</v>
      </c>
      <c r="P428" s="76">
        <v>338079</v>
      </c>
      <c r="Q428" s="76">
        <v>338079</v>
      </c>
      <c r="R428" s="79">
        <v>13617</v>
      </c>
      <c r="S428" s="83" t="s">
        <v>3508</v>
      </c>
      <c r="T428" s="71"/>
    </row>
    <row r="429" spans="1:20" x14ac:dyDescent="0.3">
      <c r="A429" s="60"/>
      <c r="B429" s="59" t="s">
        <v>3543</v>
      </c>
      <c r="C429" s="71" t="s">
        <v>14</v>
      </c>
      <c r="D429" s="71">
        <v>0</v>
      </c>
      <c r="E429" s="73" t="s">
        <v>2999</v>
      </c>
      <c r="F429" s="185" t="s">
        <v>3544</v>
      </c>
      <c r="G429" s="94" t="s">
        <v>42</v>
      </c>
      <c r="H429" s="94"/>
      <c r="I429" s="94">
        <v>1</v>
      </c>
      <c r="J429" s="94" t="s">
        <v>3001</v>
      </c>
      <c r="K429" s="84">
        <v>340340</v>
      </c>
      <c r="L429" s="84">
        <v>340340</v>
      </c>
      <c r="M429" s="83" t="s">
        <v>3508</v>
      </c>
      <c r="N429" s="94">
        <v>1</v>
      </c>
      <c r="O429" s="94" t="s">
        <v>3001</v>
      </c>
      <c r="P429" s="76">
        <v>340340</v>
      </c>
      <c r="Q429" s="76">
        <v>340340</v>
      </c>
      <c r="R429" s="79">
        <v>13617</v>
      </c>
      <c r="S429" s="83" t="s">
        <v>3508</v>
      </c>
      <c r="T429" s="71"/>
    </row>
    <row r="430" spans="1:20" x14ac:dyDescent="0.3">
      <c r="A430" s="60"/>
      <c r="B430" s="59" t="s">
        <v>3545</v>
      </c>
      <c r="C430" s="71" t="s">
        <v>14</v>
      </c>
      <c r="D430" s="71">
        <v>0</v>
      </c>
      <c r="E430" s="73" t="s">
        <v>2999</v>
      </c>
      <c r="F430" s="185" t="s">
        <v>3546</v>
      </c>
      <c r="G430" s="94" t="s">
        <v>42</v>
      </c>
      <c r="H430" s="94"/>
      <c r="I430" s="94">
        <v>12</v>
      </c>
      <c r="J430" s="94" t="s">
        <v>3001</v>
      </c>
      <c r="K430" s="84">
        <v>5302</v>
      </c>
      <c r="L430" s="84">
        <v>75713</v>
      </c>
      <c r="M430" s="83" t="s">
        <v>3508</v>
      </c>
      <c r="N430" s="94">
        <v>12</v>
      </c>
      <c r="O430" s="94" t="s">
        <v>3001</v>
      </c>
      <c r="P430" s="76">
        <v>5302</v>
      </c>
      <c r="Q430" s="76">
        <v>75713</v>
      </c>
      <c r="R430" s="79">
        <v>13617</v>
      </c>
      <c r="S430" s="83" t="s">
        <v>3508</v>
      </c>
      <c r="T430" s="71"/>
    </row>
    <row r="431" spans="1:20" x14ac:dyDescent="0.3">
      <c r="A431" s="60"/>
      <c r="B431" s="59" t="s">
        <v>3547</v>
      </c>
      <c r="C431" s="71" t="s">
        <v>14</v>
      </c>
      <c r="D431" s="71">
        <v>0</v>
      </c>
      <c r="E431" s="73" t="s">
        <v>2999</v>
      </c>
      <c r="F431" s="185" t="s">
        <v>3546</v>
      </c>
      <c r="G431" s="94" t="s">
        <v>42</v>
      </c>
      <c r="H431" s="94"/>
      <c r="I431" s="94">
        <v>8</v>
      </c>
      <c r="J431" s="94" t="s">
        <v>3001</v>
      </c>
      <c r="K431" s="84">
        <v>6526</v>
      </c>
      <c r="L431" s="84">
        <v>62128</v>
      </c>
      <c r="M431" s="83" t="s">
        <v>3508</v>
      </c>
      <c r="N431" s="94">
        <v>8</v>
      </c>
      <c r="O431" s="94" t="s">
        <v>3001</v>
      </c>
      <c r="P431" s="76">
        <v>6526</v>
      </c>
      <c r="Q431" s="76">
        <v>62128</v>
      </c>
      <c r="R431" s="79">
        <v>13617</v>
      </c>
      <c r="S431" s="83" t="s">
        <v>3508</v>
      </c>
      <c r="T431" s="71"/>
    </row>
    <row r="432" spans="1:20" x14ac:dyDescent="0.3">
      <c r="A432" s="60"/>
      <c r="B432" s="59" t="s">
        <v>3548</v>
      </c>
      <c r="C432" s="71" t="s">
        <v>14</v>
      </c>
      <c r="D432" s="71">
        <v>0</v>
      </c>
      <c r="E432" s="73" t="s">
        <v>2999</v>
      </c>
      <c r="F432" s="185" t="s">
        <v>3549</v>
      </c>
      <c r="G432" s="94" t="s">
        <v>42</v>
      </c>
      <c r="H432" s="94"/>
      <c r="I432" s="94">
        <v>1</v>
      </c>
      <c r="J432" s="94" t="s">
        <v>3001</v>
      </c>
      <c r="K432" s="84">
        <v>534905</v>
      </c>
      <c r="L432" s="84">
        <v>534905</v>
      </c>
      <c r="M432" s="83" t="s">
        <v>3508</v>
      </c>
      <c r="N432" s="94">
        <v>1</v>
      </c>
      <c r="O432" s="94" t="s">
        <v>3001</v>
      </c>
      <c r="P432" s="76">
        <v>534905</v>
      </c>
      <c r="Q432" s="76">
        <v>534905</v>
      </c>
      <c r="R432" s="79">
        <v>13617</v>
      </c>
      <c r="S432" s="83" t="s">
        <v>3508</v>
      </c>
      <c r="T432" s="71"/>
    </row>
    <row r="433" spans="1:20" x14ac:dyDescent="0.3">
      <c r="A433" s="60"/>
      <c r="B433" s="59" t="s">
        <v>3550</v>
      </c>
      <c r="C433" s="71" t="s">
        <v>14</v>
      </c>
      <c r="D433" s="71">
        <v>0</v>
      </c>
      <c r="E433" s="73" t="s">
        <v>2999</v>
      </c>
      <c r="F433" s="185" t="s">
        <v>3551</v>
      </c>
      <c r="G433" s="94" t="s">
        <v>42</v>
      </c>
      <c r="H433" s="94"/>
      <c r="I433" s="94">
        <v>1</v>
      </c>
      <c r="J433" s="94" t="s">
        <v>3001</v>
      </c>
      <c r="K433" s="84">
        <v>527170</v>
      </c>
      <c r="L433" s="84">
        <v>527170</v>
      </c>
      <c r="M433" s="83" t="s">
        <v>3508</v>
      </c>
      <c r="N433" s="94">
        <v>1</v>
      </c>
      <c r="O433" s="94" t="s">
        <v>3001</v>
      </c>
      <c r="P433" s="76">
        <v>527170</v>
      </c>
      <c r="Q433" s="76">
        <v>527170</v>
      </c>
      <c r="R433" s="79">
        <v>13617</v>
      </c>
      <c r="S433" s="83" t="s">
        <v>3508</v>
      </c>
      <c r="T433" s="71"/>
    </row>
    <row r="434" spans="1:20" x14ac:dyDescent="0.3">
      <c r="A434" s="60"/>
      <c r="B434" s="59" t="s">
        <v>3552</v>
      </c>
      <c r="C434" s="71" t="s">
        <v>14</v>
      </c>
      <c r="D434" s="71">
        <v>0</v>
      </c>
      <c r="E434" s="73" t="s">
        <v>2999</v>
      </c>
      <c r="F434" s="185" t="s">
        <v>3553</v>
      </c>
      <c r="G434" s="94" t="s">
        <v>42</v>
      </c>
      <c r="H434" s="94"/>
      <c r="I434" s="94">
        <v>1</v>
      </c>
      <c r="J434" s="94" t="s">
        <v>3001</v>
      </c>
      <c r="K434" s="84">
        <v>527170</v>
      </c>
      <c r="L434" s="84">
        <v>527170</v>
      </c>
      <c r="M434" s="83" t="s">
        <v>3508</v>
      </c>
      <c r="N434" s="94">
        <v>1</v>
      </c>
      <c r="O434" s="94" t="s">
        <v>3001</v>
      </c>
      <c r="P434" s="76">
        <v>527170</v>
      </c>
      <c r="Q434" s="76">
        <v>527170</v>
      </c>
      <c r="R434" s="79">
        <v>13617</v>
      </c>
      <c r="S434" s="83" t="s">
        <v>3508</v>
      </c>
      <c r="T434" s="71"/>
    </row>
    <row r="435" spans="1:20" x14ac:dyDescent="0.3">
      <c r="A435" s="60"/>
      <c r="B435" s="59" t="s">
        <v>3554</v>
      </c>
      <c r="C435" s="71" t="s">
        <v>14</v>
      </c>
      <c r="D435" s="71">
        <v>0</v>
      </c>
      <c r="E435" s="73" t="s">
        <v>2999</v>
      </c>
      <c r="F435" s="185" t="s">
        <v>3555</v>
      </c>
      <c r="G435" s="94" t="s">
        <v>42</v>
      </c>
      <c r="H435" s="94"/>
      <c r="I435" s="94">
        <v>1</v>
      </c>
      <c r="J435" s="94" t="s">
        <v>3001</v>
      </c>
      <c r="K435" s="84">
        <v>527170</v>
      </c>
      <c r="L435" s="84">
        <v>527170</v>
      </c>
      <c r="M435" s="83" t="s">
        <v>3508</v>
      </c>
      <c r="N435" s="94">
        <v>1</v>
      </c>
      <c r="O435" s="94" t="s">
        <v>3001</v>
      </c>
      <c r="P435" s="76">
        <v>527170</v>
      </c>
      <c r="Q435" s="76">
        <v>527170</v>
      </c>
      <c r="R435" s="79">
        <v>13617</v>
      </c>
      <c r="S435" s="83" t="s">
        <v>3508</v>
      </c>
      <c r="T435" s="71"/>
    </row>
    <row r="436" spans="1:20" x14ac:dyDescent="0.3">
      <c r="A436" s="60"/>
      <c r="B436" s="59" t="s">
        <v>3556</v>
      </c>
      <c r="C436" s="71" t="s">
        <v>14</v>
      </c>
      <c r="D436" s="71">
        <v>0</v>
      </c>
      <c r="E436" s="73" t="s">
        <v>2999</v>
      </c>
      <c r="F436" s="185" t="s">
        <v>3557</v>
      </c>
      <c r="G436" s="94" t="s">
        <v>42</v>
      </c>
      <c r="H436" s="94"/>
      <c r="I436" s="94">
        <v>4</v>
      </c>
      <c r="J436" s="94" t="s">
        <v>3001</v>
      </c>
      <c r="K436" s="84">
        <v>627700</v>
      </c>
      <c r="L436" s="84">
        <v>2987852</v>
      </c>
      <c r="M436" s="83" t="s">
        <v>3508</v>
      </c>
      <c r="N436" s="94">
        <v>4</v>
      </c>
      <c r="O436" s="94" t="s">
        <v>3001</v>
      </c>
      <c r="P436" s="76">
        <v>627700</v>
      </c>
      <c r="Q436" s="76">
        <v>2987852</v>
      </c>
      <c r="R436" s="79">
        <v>13617</v>
      </c>
      <c r="S436" s="83" t="s">
        <v>3508</v>
      </c>
      <c r="T436" s="71"/>
    </row>
    <row r="437" spans="1:20" x14ac:dyDescent="0.3">
      <c r="A437" s="60"/>
      <c r="B437" s="59" t="s">
        <v>3558</v>
      </c>
      <c r="C437" s="71" t="s">
        <v>14</v>
      </c>
      <c r="D437" s="71">
        <v>0</v>
      </c>
      <c r="E437" s="73" t="s">
        <v>2999</v>
      </c>
      <c r="F437" s="185" t="s">
        <v>3559</v>
      </c>
      <c r="G437" s="94" t="s">
        <v>42</v>
      </c>
      <c r="H437" s="94"/>
      <c r="I437" s="94">
        <v>70</v>
      </c>
      <c r="J437" s="94" t="s">
        <v>3001</v>
      </c>
      <c r="K437" s="84">
        <v>1226</v>
      </c>
      <c r="L437" s="84">
        <v>102126</v>
      </c>
      <c r="M437" s="83" t="s">
        <v>3508</v>
      </c>
      <c r="N437" s="94">
        <v>70</v>
      </c>
      <c r="O437" s="94" t="s">
        <v>3001</v>
      </c>
      <c r="P437" s="76">
        <v>1226</v>
      </c>
      <c r="Q437" s="76">
        <v>102126</v>
      </c>
      <c r="R437" s="79">
        <v>13617</v>
      </c>
      <c r="S437" s="83" t="s">
        <v>3508</v>
      </c>
      <c r="T437" s="71"/>
    </row>
    <row r="438" spans="1:20" x14ac:dyDescent="0.3">
      <c r="A438" s="60"/>
      <c r="B438" s="59" t="s">
        <v>3560</v>
      </c>
      <c r="C438" s="71" t="s">
        <v>14</v>
      </c>
      <c r="D438" s="71">
        <v>0</v>
      </c>
      <c r="E438" s="73" t="s">
        <v>2999</v>
      </c>
      <c r="F438" s="185" t="s">
        <v>3561</v>
      </c>
      <c r="G438" s="94" t="s">
        <v>42</v>
      </c>
      <c r="H438" s="94"/>
      <c r="I438" s="94">
        <v>3</v>
      </c>
      <c r="J438" s="94" t="s">
        <v>3001</v>
      </c>
      <c r="K438" s="84">
        <v>12976</v>
      </c>
      <c r="L438" s="84">
        <v>46324</v>
      </c>
      <c r="M438" s="83" t="s">
        <v>3508</v>
      </c>
      <c r="N438" s="94">
        <v>3</v>
      </c>
      <c r="O438" s="94" t="s">
        <v>3001</v>
      </c>
      <c r="P438" s="76">
        <v>12976</v>
      </c>
      <c r="Q438" s="76">
        <v>46324</v>
      </c>
      <c r="R438" s="79">
        <v>13617</v>
      </c>
      <c r="S438" s="83" t="s">
        <v>3508</v>
      </c>
      <c r="T438" s="71"/>
    </row>
    <row r="439" spans="1:20" x14ac:dyDescent="0.3">
      <c r="A439" s="60"/>
      <c r="B439" s="59" t="s">
        <v>3562</v>
      </c>
      <c r="C439" s="71" t="s">
        <v>14</v>
      </c>
      <c r="D439" s="71">
        <v>0</v>
      </c>
      <c r="E439" s="73" t="s">
        <v>2999</v>
      </c>
      <c r="F439" s="185" t="s">
        <v>3563</v>
      </c>
      <c r="G439" s="94" t="s">
        <v>42</v>
      </c>
      <c r="H439" s="94"/>
      <c r="I439" s="94">
        <v>10</v>
      </c>
      <c r="J439" s="94" t="s">
        <v>3001</v>
      </c>
      <c r="K439" s="84">
        <v>7301</v>
      </c>
      <c r="L439" s="84">
        <v>86882</v>
      </c>
      <c r="M439" s="83" t="s">
        <v>3508</v>
      </c>
      <c r="N439" s="94">
        <v>10</v>
      </c>
      <c r="O439" s="94" t="s">
        <v>3001</v>
      </c>
      <c r="P439" s="76">
        <v>7301</v>
      </c>
      <c r="Q439" s="76">
        <v>86882</v>
      </c>
      <c r="R439" s="79">
        <v>13617</v>
      </c>
      <c r="S439" s="83" t="s">
        <v>3508</v>
      </c>
      <c r="T439" s="71"/>
    </row>
    <row r="440" spans="1:20" x14ac:dyDescent="0.3">
      <c r="A440" s="60"/>
      <c r="B440" s="59" t="s">
        <v>3564</v>
      </c>
      <c r="C440" s="71" t="s">
        <v>14</v>
      </c>
      <c r="D440" s="71">
        <v>0</v>
      </c>
      <c r="E440" s="73" t="s">
        <v>2999</v>
      </c>
      <c r="F440" s="185" t="s">
        <v>3565</v>
      </c>
      <c r="G440" s="94" t="s">
        <v>42</v>
      </c>
      <c r="H440" s="94"/>
      <c r="I440" s="94">
        <v>1</v>
      </c>
      <c r="J440" s="94" t="s">
        <v>3001</v>
      </c>
      <c r="K440" s="84">
        <v>7200</v>
      </c>
      <c r="L440" s="84">
        <v>7200</v>
      </c>
      <c r="M440" s="83" t="s">
        <v>3508</v>
      </c>
      <c r="N440" s="94">
        <v>1</v>
      </c>
      <c r="O440" s="94" t="s">
        <v>3001</v>
      </c>
      <c r="P440" s="76">
        <v>7200</v>
      </c>
      <c r="Q440" s="76">
        <v>7200</v>
      </c>
      <c r="R440" s="79">
        <v>13617</v>
      </c>
      <c r="S440" s="83" t="s">
        <v>3508</v>
      </c>
      <c r="T440" s="71"/>
    </row>
    <row r="441" spans="1:20" x14ac:dyDescent="0.3">
      <c r="A441" s="60"/>
      <c r="B441" s="59" t="s">
        <v>3566</v>
      </c>
      <c r="C441" s="71" t="s">
        <v>14</v>
      </c>
      <c r="D441" s="71">
        <v>0</v>
      </c>
      <c r="E441" s="73" t="s">
        <v>2999</v>
      </c>
      <c r="F441" s="185" t="s">
        <v>3567</v>
      </c>
      <c r="G441" s="94" t="s">
        <v>42</v>
      </c>
      <c r="H441" s="94"/>
      <c r="I441" s="94">
        <v>35</v>
      </c>
      <c r="J441" s="94" t="s">
        <v>3001</v>
      </c>
      <c r="K441" s="84">
        <v>4701</v>
      </c>
      <c r="L441" s="84">
        <v>172762</v>
      </c>
      <c r="M441" s="83" t="s">
        <v>3508</v>
      </c>
      <c r="N441" s="94">
        <v>35</v>
      </c>
      <c r="O441" s="94" t="s">
        <v>3001</v>
      </c>
      <c r="P441" s="76">
        <v>4701</v>
      </c>
      <c r="Q441" s="76">
        <v>172762</v>
      </c>
      <c r="R441" s="79">
        <v>13617</v>
      </c>
      <c r="S441" s="83" t="s">
        <v>3508</v>
      </c>
      <c r="T441" s="71"/>
    </row>
    <row r="442" spans="1:20" x14ac:dyDescent="0.3">
      <c r="A442" s="60"/>
      <c r="B442" s="59" t="s">
        <v>3568</v>
      </c>
      <c r="C442" s="71" t="s">
        <v>14</v>
      </c>
      <c r="D442" s="71">
        <v>0</v>
      </c>
      <c r="E442" s="73" t="s">
        <v>2999</v>
      </c>
      <c r="F442" s="185" t="s">
        <v>3569</v>
      </c>
      <c r="G442" s="94" t="s">
        <v>42</v>
      </c>
      <c r="H442" s="94"/>
      <c r="I442" s="94">
        <v>30</v>
      </c>
      <c r="J442" s="94" t="s">
        <v>3001</v>
      </c>
      <c r="K442" s="84">
        <v>8851</v>
      </c>
      <c r="L442" s="84">
        <v>315981</v>
      </c>
      <c r="M442" s="83" t="s">
        <v>3508</v>
      </c>
      <c r="N442" s="94">
        <v>30</v>
      </c>
      <c r="O442" s="94" t="s">
        <v>3001</v>
      </c>
      <c r="P442" s="76">
        <v>8851</v>
      </c>
      <c r="Q442" s="76">
        <v>315981</v>
      </c>
      <c r="R442" s="79">
        <v>13617</v>
      </c>
      <c r="S442" s="83" t="s">
        <v>3508</v>
      </c>
      <c r="T442" s="71"/>
    </row>
    <row r="443" spans="1:20" x14ac:dyDescent="0.3">
      <c r="A443" s="60"/>
      <c r="B443" s="59" t="s">
        <v>3570</v>
      </c>
      <c r="C443" s="71" t="s">
        <v>14</v>
      </c>
      <c r="D443" s="71">
        <v>0</v>
      </c>
      <c r="E443" s="73" t="s">
        <v>2999</v>
      </c>
      <c r="F443" s="185" t="s">
        <v>3571</v>
      </c>
      <c r="G443" s="94" t="s">
        <v>42</v>
      </c>
      <c r="H443" s="94"/>
      <c r="I443" s="94">
        <v>100</v>
      </c>
      <c r="J443" s="94" t="s">
        <v>3001</v>
      </c>
      <c r="K443" s="84">
        <v>1751</v>
      </c>
      <c r="L443" s="84">
        <v>208369</v>
      </c>
      <c r="M443" s="83" t="s">
        <v>3508</v>
      </c>
      <c r="N443" s="94">
        <v>100</v>
      </c>
      <c r="O443" s="94" t="s">
        <v>3001</v>
      </c>
      <c r="P443" s="76">
        <v>1751</v>
      </c>
      <c r="Q443" s="76">
        <v>208369</v>
      </c>
      <c r="R443" s="79">
        <v>13617</v>
      </c>
      <c r="S443" s="83" t="s">
        <v>3508</v>
      </c>
      <c r="T443" s="71"/>
    </row>
    <row r="444" spans="1:20" x14ac:dyDescent="0.3">
      <c r="A444" s="60"/>
      <c r="B444" s="59" t="s">
        <v>3572</v>
      </c>
      <c r="C444" s="71" t="s">
        <v>14</v>
      </c>
      <c r="D444" s="71">
        <v>0</v>
      </c>
      <c r="E444" s="73" t="s">
        <v>2999</v>
      </c>
      <c r="F444" s="185" t="s">
        <v>3573</v>
      </c>
      <c r="G444" s="94" t="s">
        <v>42</v>
      </c>
      <c r="H444" s="94"/>
      <c r="I444" s="94">
        <v>100</v>
      </c>
      <c r="J444" s="94" t="s">
        <v>3001</v>
      </c>
      <c r="K444" s="84">
        <v>1751</v>
      </c>
      <c r="L444" s="84">
        <v>208369</v>
      </c>
      <c r="M444" s="83" t="s">
        <v>3508</v>
      </c>
      <c r="N444" s="94">
        <v>100</v>
      </c>
      <c r="O444" s="94" t="s">
        <v>3001</v>
      </c>
      <c r="P444" s="76">
        <v>1751</v>
      </c>
      <c r="Q444" s="76">
        <v>208369</v>
      </c>
      <c r="R444" s="79">
        <v>13617</v>
      </c>
      <c r="S444" s="83" t="s">
        <v>3508</v>
      </c>
      <c r="T444" s="71"/>
    </row>
    <row r="445" spans="1:20" x14ac:dyDescent="0.3">
      <c r="A445" s="60"/>
      <c r="B445" s="59" t="s">
        <v>3574</v>
      </c>
      <c r="C445" s="71" t="s">
        <v>14</v>
      </c>
      <c r="D445" s="71">
        <v>0</v>
      </c>
      <c r="E445" s="73" t="s">
        <v>2999</v>
      </c>
      <c r="F445" s="185" t="s">
        <v>3575</v>
      </c>
      <c r="G445" s="94" t="s">
        <v>42</v>
      </c>
      <c r="H445" s="94"/>
      <c r="I445" s="94">
        <v>100</v>
      </c>
      <c r="J445" s="94" t="s">
        <v>3001</v>
      </c>
      <c r="K445" s="84">
        <v>1750</v>
      </c>
      <c r="L445" s="84">
        <v>208250</v>
      </c>
      <c r="M445" s="83" t="s">
        <v>3508</v>
      </c>
      <c r="N445" s="94">
        <v>100</v>
      </c>
      <c r="O445" s="94" t="s">
        <v>3001</v>
      </c>
      <c r="P445" s="76">
        <v>1750</v>
      </c>
      <c r="Q445" s="76">
        <v>208250</v>
      </c>
      <c r="R445" s="79">
        <v>13617</v>
      </c>
      <c r="S445" s="83" t="s">
        <v>3508</v>
      </c>
      <c r="T445" s="71"/>
    </row>
    <row r="446" spans="1:20" x14ac:dyDescent="0.3">
      <c r="A446" s="60"/>
      <c r="B446" s="59" t="s">
        <v>3576</v>
      </c>
      <c r="C446" s="71" t="s">
        <v>14</v>
      </c>
      <c r="D446" s="71">
        <v>0</v>
      </c>
      <c r="E446" s="73" t="s">
        <v>2999</v>
      </c>
      <c r="F446" s="185" t="s">
        <v>3577</v>
      </c>
      <c r="G446" s="94" t="s">
        <v>42</v>
      </c>
      <c r="H446" s="94"/>
      <c r="I446" s="94">
        <v>60</v>
      </c>
      <c r="J446" s="94" t="s">
        <v>3001</v>
      </c>
      <c r="K446" s="84">
        <v>501</v>
      </c>
      <c r="L446" s="84">
        <v>35771</v>
      </c>
      <c r="M446" s="83" t="s">
        <v>3508</v>
      </c>
      <c r="N446" s="94">
        <v>60</v>
      </c>
      <c r="O446" s="94" t="s">
        <v>3001</v>
      </c>
      <c r="P446" s="76">
        <v>501</v>
      </c>
      <c r="Q446" s="76">
        <v>35771</v>
      </c>
      <c r="R446" s="79">
        <v>13617</v>
      </c>
      <c r="S446" s="83" t="s">
        <v>3508</v>
      </c>
      <c r="T446" s="71"/>
    </row>
    <row r="447" spans="1:20" x14ac:dyDescent="0.3">
      <c r="A447" s="60"/>
      <c r="B447" s="59" t="s">
        <v>3578</v>
      </c>
      <c r="C447" s="71" t="s">
        <v>14</v>
      </c>
      <c r="D447" s="71">
        <v>0</v>
      </c>
      <c r="E447" s="73" t="s">
        <v>2999</v>
      </c>
      <c r="F447" s="185" t="s">
        <v>3579</v>
      </c>
      <c r="G447" s="94" t="s">
        <v>42</v>
      </c>
      <c r="H447" s="94"/>
      <c r="I447" s="94">
        <v>20</v>
      </c>
      <c r="J447" s="94" t="s">
        <v>3001</v>
      </c>
      <c r="K447" s="84">
        <v>501</v>
      </c>
      <c r="L447" s="84">
        <v>11924</v>
      </c>
      <c r="M447" s="83" t="s">
        <v>3508</v>
      </c>
      <c r="N447" s="94">
        <v>20</v>
      </c>
      <c r="O447" s="94" t="s">
        <v>3001</v>
      </c>
      <c r="P447" s="76">
        <v>501</v>
      </c>
      <c r="Q447" s="76">
        <v>11924</v>
      </c>
      <c r="R447" s="79">
        <v>13617</v>
      </c>
      <c r="S447" s="83" t="s">
        <v>3508</v>
      </c>
      <c r="T447" s="71"/>
    </row>
    <row r="448" spans="1:20" x14ac:dyDescent="0.3">
      <c r="A448" s="60"/>
      <c r="B448" s="59" t="s">
        <v>3580</v>
      </c>
      <c r="C448" s="71" t="s">
        <v>14</v>
      </c>
      <c r="D448" s="71">
        <v>0</v>
      </c>
      <c r="E448" s="73" t="s">
        <v>2999</v>
      </c>
      <c r="F448" s="185" t="s">
        <v>3581</v>
      </c>
      <c r="G448" s="94" t="s">
        <v>42</v>
      </c>
      <c r="H448" s="94"/>
      <c r="I448" s="94">
        <v>10</v>
      </c>
      <c r="J448" s="94" t="s">
        <v>3001</v>
      </c>
      <c r="K448" s="84">
        <v>377</v>
      </c>
      <c r="L448" s="84">
        <v>4486</v>
      </c>
      <c r="M448" s="83" t="s">
        <v>3508</v>
      </c>
      <c r="N448" s="94">
        <v>10</v>
      </c>
      <c r="O448" s="94" t="s">
        <v>3001</v>
      </c>
      <c r="P448" s="76">
        <v>377</v>
      </c>
      <c r="Q448" s="76">
        <v>4486</v>
      </c>
      <c r="R448" s="79">
        <v>13617</v>
      </c>
      <c r="S448" s="83" t="s">
        <v>3508</v>
      </c>
      <c r="T448" s="71"/>
    </row>
    <row r="449" spans="1:20" x14ac:dyDescent="0.3">
      <c r="A449" s="60"/>
      <c r="B449" s="59" t="s">
        <v>3582</v>
      </c>
      <c r="C449" s="71" t="s">
        <v>14</v>
      </c>
      <c r="D449" s="71">
        <v>0</v>
      </c>
      <c r="E449" s="73" t="s">
        <v>2999</v>
      </c>
      <c r="F449" s="185" t="s">
        <v>3583</v>
      </c>
      <c r="G449" s="94" t="s">
        <v>42</v>
      </c>
      <c r="H449" s="94"/>
      <c r="I449" s="94">
        <v>60</v>
      </c>
      <c r="J449" s="94" t="s">
        <v>3001</v>
      </c>
      <c r="K449" s="84">
        <v>7801</v>
      </c>
      <c r="L449" s="84">
        <v>491463</v>
      </c>
      <c r="M449" s="83" t="s">
        <v>3508</v>
      </c>
      <c r="N449" s="94">
        <v>60</v>
      </c>
      <c r="O449" s="94" t="s">
        <v>3001</v>
      </c>
      <c r="P449" s="76">
        <v>7801</v>
      </c>
      <c r="Q449" s="76">
        <v>491463</v>
      </c>
      <c r="R449" s="79">
        <v>13617</v>
      </c>
      <c r="S449" s="83" t="s">
        <v>3508</v>
      </c>
      <c r="T449" s="71"/>
    </row>
    <row r="450" spans="1:20" x14ac:dyDescent="0.3">
      <c r="A450" s="60"/>
      <c r="B450" s="59" t="s">
        <v>3584</v>
      </c>
      <c r="C450" s="71" t="s">
        <v>14</v>
      </c>
      <c r="D450" s="71">
        <v>0</v>
      </c>
      <c r="E450" s="73" t="s">
        <v>2999</v>
      </c>
      <c r="F450" s="185" t="s">
        <v>3585</v>
      </c>
      <c r="G450" s="94" t="s">
        <v>42</v>
      </c>
      <c r="H450" s="94"/>
      <c r="I450" s="94">
        <v>10</v>
      </c>
      <c r="J450" s="94" t="s">
        <v>3001</v>
      </c>
      <c r="K450" s="84">
        <v>9502</v>
      </c>
      <c r="L450" s="84">
        <v>113074</v>
      </c>
      <c r="M450" s="83" t="s">
        <v>3508</v>
      </c>
      <c r="N450" s="94">
        <v>10</v>
      </c>
      <c r="O450" s="94" t="s">
        <v>3001</v>
      </c>
      <c r="P450" s="76">
        <v>9502</v>
      </c>
      <c r="Q450" s="76">
        <v>113074</v>
      </c>
      <c r="R450" s="79">
        <v>13617</v>
      </c>
      <c r="S450" s="83" t="s">
        <v>3508</v>
      </c>
      <c r="T450" s="71"/>
    </row>
    <row r="451" spans="1:20" x14ac:dyDescent="0.3">
      <c r="A451" s="60"/>
      <c r="B451" s="59" t="s">
        <v>3586</v>
      </c>
      <c r="C451" s="71" t="s">
        <v>14</v>
      </c>
      <c r="D451" s="71">
        <v>0</v>
      </c>
      <c r="E451" s="73" t="s">
        <v>2999</v>
      </c>
      <c r="F451" s="185" t="s">
        <v>3587</v>
      </c>
      <c r="G451" s="94" t="s">
        <v>42</v>
      </c>
      <c r="H451" s="94"/>
      <c r="I451" s="94">
        <v>10</v>
      </c>
      <c r="J451" s="94" t="s">
        <v>3001</v>
      </c>
      <c r="K451" s="84">
        <v>5277</v>
      </c>
      <c r="L451" s="84">
        <v>62796</v>
      </c>
      <c r="M451" s="83" t="s">
        <v>3508</v>
      </c>
      <c r="N451" s="94">
        <v>10</v>
      </c>
      <c r="O451" s="94" t="s">
        <v>3001</v>
      </c>
      <c r="P451" s="76">
        <v>5277</v>
      </c>
      <c r="Q451" s="76">
        <v>62796</v>
      </c>
      <c r="R451" s="79">
        <v>13617</v>
      </c>
      <c r="S451" s="83" t="s">
        <v>3508</v>
      </c>
      <c r="T451" s="71"/>
    </row>
    <row r="452" spans="1:20" x14ac:dyDescent="0.3">
      <c r="A452" s="60"/>
      <c r="B452" s="59" t="s">
        <v>3588</v>
      </c>
      <c r="C452" s="71" t="s">
        <v>14</v>
      </c>
      <c r="D452" s="71">
        <v>0</v>
      </c>
      <c r="E452" s="73" t="s">
        <v>2999</v>
      </c>
      <c r="F452" s="185" t="s">
        <v>3589</v>
      </c>
      <c r="G452" s="94" t="s">
        <v>42</v>
      </c>
      <c r="H452" s="94"/>
      <c r="I452" s="94">
        <v>15</v>
      </c>
      <c r="J452" s="94" t="s">
        <v>3001</v>
      </c>
      <c r="K452" s="84">
        <v>2828</v>
      </c>
      <c r="L452" s="84">
        <v>50480</v>
      </c>
      <c r="M452" s="83" t="s">
        <v>3508</v>
      </c>
      <c r="N452" s="94">
        <v>15</v>
      </c>
      <c r="O452" s="94" t="s">
        <v>3001</v>
      </c>
      <c r="P452" s="76">
        <v>2828</v>
      </c>
      <c r="Q452" s="76">
        <v>50480</v>
      </c>
      <c r="R452" s="79">
        <v>13617</v>
      </c>
      <c r="S452" s="83" t="s">
        <v>3508</v>
      </c>
      <c r="T452" s="71"/>
    </row>
    <row r="453" spans="1:20" x14ac:dyDescent="0.3">
      <c r="A453" s="60"/>
      <c r="B453" s="59" t="s">
        <v>3590</v>
      </c>
      <c r="C453" s="71" t="s">
        <v>14</v>
      </c>
      <c r="D453" s="71">
        <v>0</v>
      </c>
      <c r="E453" s="73" t="s">
        <v>2999</v>
      </c>
      <c r="F453" s="185" t="s">
        <v>3591</v>
      </c>
      <c r="G453" s="94" t="s">
        <v>42</v>
      </c>
      <c r="H453" s="94"/>
      <c r="I453" s="94">
        <v>50</v>
      </c>
      <c r="J453" s="94" t="s">
        <v>3001</v>
      </c>
      <c r="K453" s="84">
        <v>402</v>
      </c>
      <c r="L453" s="84">
        <v>23919</v>
      </c>
      <c r="M453" s="83" t="s">
        <v>3508</v>
      </c>
      <c r="N453" s="94">
        <v>50</v>
      </c>
      <c r="O453" s="94" t="s">
        <v>3001</v>
      </c>
      <c r="P453" s="76">
        <v>402</v>
      </c>
      <c r="Q453" s="76">
        <v>23919</v>
      </c>
      <c r="R453" s="79">
        <v>13617</v>
      </c>
      <c r="S453" s="83" t="s">
        <v>3508</v>
      </c>
      <c r="T453" s="71"/>
    </row>
    <row r="454" spans="1:20" x14ac:dyDescent="0.3">
      <c r="A454" s="60"/>
      <c r="B454" s="59" t="s">
        <v>3592</v>
      </c>
      <c r="C454" s="71" t="s">
        <v>14</v>
      </c>
      <c r="D454" s="71">
        <v>0</v>
      </c>
      <c r="E454" s="73" t="s">
        <v>2999</v>
      </c>
      <c r="F454" s="185" t="s">
        <v>3593</v>
      </c>
      <c r="G454" s="94" t="s">
        <v>42</v>
      </c>
      <c r="H454" s="94"/>
      <c r="I454" s="94">
        <v>30</v>
      </c>
      <c r="J454" s="94" t="s">
        <v>3001</v>
      </c>
      <c r="K454" s="84">
        <v>1002</v>
      </c>
      <c r="L454" s="84">
        <v>35771</v>
      </c>
      <c r="M454" s="83" t="s">
        <v>3508</v>
      </c>
      <c r="N454" s="94">
        <v>30</v>
      </c>
      <c r="O454" s="94" t="s">
        <v>3001</v>
      </c>
      <c r="P454" s="76">
        <v>1002</v>
      </c>
      <c r="Q454" s="76">
        <v>35771</v>
      </c>
      <c r="R454" s="79">
        <v>13617</v>
      </c>
      <c r="S454" s="83" t="s">
        <v>3508</v>
      </c>
      <c r="T454" s="71"/>
    </row>
    <row r="455" spans="1:20" x14ac:dyDescent="0.3">
      <c r="A455" s="60"/>
      <c r="B455" s="59" t="s">
        <v>3594</v>
      </c>
      <c r="C455" s="71" t="s">
        <v>14</v>
      </c>
      <c r="D455" s="71">
        <v>0</v>
      </c>
      <c r="E455" s="73" t="s">
        <v>2999</v>
      </c>
      <c r="F455" s="185" t="s">
        <v>3595</v>
      </c>
      <c r="G455" s="94" t="s">
        <v>42</v>
      </c>
      <c r="H455" s="94"/>
      <c r="I455" s="94">
        <v>10</v>
      </c>
      <c r="J455" s="94" t="s">
        <v>3001</v>
      </c>
      <c r="K455" s="84">
        <v>5010</v>
      </c>
      <c r="L455" s="84">
        <v>60702</v>
      </c>
      <c r="M455" s="83" t="s">
        <v>3508</v>
      </c>
      <c r="N455" s="94">
        <v>10</v>
      </c>
      <c r="O455" s="94" t="s">
        <v>3001</v>
      </c>
      <c r="P455" s="76">
        <v>5010</v>
      </c>
      <c r="Q455" s="76">
        <v>60702</v>
      </c>
      <c r="R455" s="79">
        <v>13617</v>
      </c>
      <c r="S455" s="83" t="s">
        <v>3508</v>
      </c>
      <c r="T455" s="71"/>
    </row>
    <row r="456" spans="1:20" x14ac:dyDescent="0.3">
      <c r="A456" s="60"/>
      <c r="B456" s="59" t="s">
        <v>3596</v>
      </c>
      <c r="C456" s="71" t="s">
        <v>14</v>
      </c>
      <c r="D456" s="71">
        <v>0</v>
      </c>
      <c r="E456" s="73" t="s">
        <v>2999</v>
      </c>
      <c r="F456" s="185" t="s">
        <v>3597</v>
      </c>
      <c r="G456" s="94" t="s">
        <v>42</v>
      </c>
      <c r="H456" s="94"/>
      <c r="I456" s="94">
        <v>70</v>
      </c>
      <c r="J456" s="94" t="s">
        <v>3001</v>
      </c>
      <c r="K456" s="84">
        <v>251</v>
      </c>
      <c r="L456" s="84">
        <v>20908</v>
      </c>
      <c r="M456" s="83" t="s">
        <v>3508</v>
      </c>
      <c r="N456" s="94">
        <v>70</v>
      </c>
      <c r="O456" s="94" t="s">
        <v>3001</v>
      </c>
      <c r="P456" s="76">
        <v>251</v>
      </c>
      <c r="Q456" s="76">
        <v>20908</v>
      </c>
      <c r="R456" s="79">
        <v>13617</v>
      </c>
      <c r="S456" s="83" t="s">
        <v>3508</v>
      </c>
      <c r="T456" s="71"/>
    </row>
    <row r="457" spans="1:20" x14ac:dyDescent="0.3">
      <c r="A457" s="60"/>
      <c r="B457" s="59" t="s">
        <v>3598</v>
      </c>
      <c r="C457" s="71" t="s">
        <v>14</v>
      </c>
      <c r="D457" s="71">
        <v>0</v>
      </c>
      <c r="E457" s="73" t="s">
        <v>2999</v>
      </c>
      <c r="F457" s="185" t="s">
        <v>3599</v>
      </c>
      <c r="G457" s="94" t="s">
        <v>42</v>
      </c>
      <c r="H457" s="94"/>
      <c r="I457" s="94">
        <v>100</v>
      </c>
      <c r="J457" s="94" t="s">
        <v>3001</v>
      </c>
      <c r="K457" s="84">
        <v>501</v>
      </c>
      <c r="L457" s="84">
        <v>59619</v>
      </c>
      <c r="M457" s="83" t="s">
        <v>3508</v>
      </c>
      <c r="N457" s="94">
        <v>100</v>
      </c>
      <c r="O457" s="94" t="s">
        <v>3001</v>
      </c>
      <c r="P457" s="76">
        <v>501</v>
      </c>
      <c r="Q457" s="76">
        <v>59619</v>
      </c>
      <c r="R457" s="79">
        <v>13617</v>
      </c>
      <c r="S457" s="83" t="s">
        <v>3508</v>
      </c>
      <c r="T457" s="71"/>
    </row>
    <row r="458" spans="1:20" x14ac:dyDescent="0.3">
      <c r="A458" s="60"/>
      <c r="B458" s="59" t="s">
        <v>3600</v>
      </c>
      <c r="C458" s="71" t="s">
        <v>14</v>
      </c>
      <c r="D458" s="71">
        <v>0</v>
      </c>
      <c r="E458" s="73" t="s">
        <v>2999</v>
      </c>
      <c r="F458" s="185" t="s">
        <v>3601</v>
      </c>
      <c r="G458" s="94" t="s">
        <v>42</v>
      </c>
      <c r="H458" s="94"/>
      <c r="I458" s="94">
        <v>6</v>
      </c>
      <c r="J458" s="94" t="s">
        <v>3001</v>
      </c>
      <c r="K458" s="84">
        <v>54825</v>
      </c>
      <c r="L458" s="84">
        <v>391451</v>
      </c>
      <c r="M458" s="83" t="s">
        <v>3508</v>
      </c>
      <c r="N458" s="94">
        <v>6</v>
      </c>
      <c r="O458" s="94" t="s">
        <v>3001</v>
      </c>
      <c r="P458" s="76">
        <v>54825</v>
      </c>
      <c r="Q458" s="76">
        <v>391451</v>
      </c>
      <c r="R458" s="79">
        <v>13617</v>
      </c>
      <c r="S458" s="83" t="s">
        <v>3508</v>
      </c>
      <c r="T458" s="71"/>
    </row>
    <row r="459" spans="1:20" x14ac:dyDescent="0.3">
      <c r="A459" s="60"/>
      <c r="B459" s="59" t="s">
        <v>3602</v>
      </c>
      <c r="C459" s="71" t="s">
        <v>14</v>
      </c>
      <c r="D459" s="71">
        <v>0</v>
      </c>
      <c r="E459" s="73" t="s">
        <v>2999</v>
      </c>
      <c r="F459" s="185" t="s">
        <v>3603</v>
      </c>
      <c r="G459" s="94" t="s">
        <v>42</v>
      </c>
      <c r="H459" s="94"/>
      <c r="I459" s="94">
        <v>20</v>
      </c>
      <c r="J459" s="94" t="s">
        <v>3001</v>
      </c>
      <c r="K459" s="84">
        <v>3601</v>
      </c>
      <c r="L459" s="84">
        <v>85704</v>
      </c>
      <c r="M459" s="83" t="s">
        <v>3508</v>
      </c>
      <c r="N459" s="94">
        <v>20</v>
      </c>
      <c r="O459" s="94" t="s">
        <v>3001</v>
      </c>
      <c r="P459" s="76">
        <v>3601</v>
      </c>
      <c r="Q459" s="76">
        <v>85704</v>
      </c>
      <c r="R459" s="79">
        <v>13617</v>
      </c>
      <c r="S459" s="83" t="s">
        <v>3508</v>
      </c>
      <c r="T459" s="71"/>
    </row>
    <row r="460" spans="1:20" x14ac:dyDescent="0.3">
      <c r="A460" s="60"/>
      <c r="B460" s="59" t="s">
        <v>3604</v>
      </c>
      <c r="C460" s="71" t="s">
        <v>14</v>
      </c>
      <c r="D460" s="71">
        <v>0</v>
      </c>
      <c r="E460" s="73" t="s">
        <v>2999</v>
      </c>
      <c r="F460" s="185" t="s">
        <v>3605</v>
      </c>
      <c r="G460" s="94" t="s">
        <v>42</v>
      </c>
      <c r="H460" s="94"/>
      <c r="I460" s="94">
        <v>2</v>
      </c>
      <c r="J460" s="94" t="s">
        <v>3001</v>
      </c>
      <c r="K460" s="84">
        <v>7975</v>
      </c>
      <c r="L460" s="84">
        <v>18981</v>
      </c>
      <c r="M460" s="83" t="s">
        <v>3508</v>
      </c>
      <c r="N460" s="94">
        <v>2</v>
      </c>
      <c r="O460" s="94" t="s">
        <v>3001</v>
      </c>
      <c r="P460" s="76">
        <v>7975</v>
      </c>
      <c r="Q460" s="76">
        <v>18981</v>
      </c>
      <c r="R460" s="79">
        <v>13617</v>
      </c>
      <c r="S460" s="83" t="s">
        <v>3508</v>
      </c>
      <c r="T460" s="71"/>
    </row>
    <row r="461" spans="1:20" x14ac:dyDescent="0.3">
      <c r="A461" s="60"/>
      <c r="B461" s="59" t="s">
        <v>3606</v>
      </c>
      <c r="C461" s="71" t="s">
        <v>14</v>
      </c>
      <c r="D461" s="71">
        <v>0</v>
      </c>
      <c r="E461" s="73" t="s">
        <v>2999</v>
      </c>
      <c r="F461" s="185" t="s">
        <v>3607</v>
      </c>
      <c r="G461" s="94" t="s">
        <v>42</v>
      </c>
      <c r="H461" s="94"/>
      <c r="I461" s="94">
        <v>10</v>
      </c>
      <c r="J461" s="94" t="s">
        <v>3001</v>
      </c>
      <c r="K461" s="84">
        <v>1650</v>
      </c>
      <c r="L461" s="84">
        <v>19635</v>
      </c>
      <c r="M461" s="83" t="s">
        <v>3508</v>
      </c>
      <c r="N461" s="94">
        <v>10</v>
      </c>
      <c r="O461" s="94" t="s">
        <v>3001</v>
      </c>
      <c r="P461" s="76">
        <v>1650</v>
      </c>
      <c r="Q461" s="76">
        <v>19635</v>
      </c>
      <c r="R461" s="79">
        <v>13617</v>
      </c>
      <c r="S461" s="83" t="s">
        <v>3508</v>
      </c>
      <c r="T461" s="71"/>
    </row>
    <row r="462" spans="1:20" x14ac:dyDescent="0.3">
      <c r="A462" s="60"/>
      <c r="B462" s="59" t="s">
        <v>3608</v>
      </c>
      <c r="C462" s="71" t="s">
        <v>14</v>
      </c>
      <c r="D462" s="71">
        <v>0</v>
      </c>
      <c r="E462" s="73" t="s">
        <v>2999</v>
      </c>
      <c r="F462" s="185" t="s">
        <v>3609</v>
      </c>
      <c r="G462" s="94" t="s">
        <v>42</v>
      </c>
      <c r="H462" s="94"/>
      <c r="I462" s="94">
        <v>9</v>
      </c>
      <c r="J462" s="94" t="s">
        <v>3001</v>
      </c>
      <c r="K462" s="84">
        <v>7275</v>
      </c>
      <c r="L462" s="84">
        <v>77915</v>
      </c>
      <c r="M462" s="83" t="s">
        <v>3508</v>
      </c>
      <c r="N462" s="94">
        <v>9</v>
      </c>
      <c r="O462" s="94" t="s">
        <v>3001</v>
      </c>
      <c r="P462" s="76">
        <v>7275</v>
      </c>
      <c r="Q462" s="76">
        <v>77915</v>
      </c>
      <c r="R462" s="79">
        <v>13617</v>
      </c>
      <c r="S462" s="83" t="s">
        <v>3508</v>
      </c>
      <c r="T462" s="71"/>
    </row>
    <row r="463" spans="1:20" x14ac:dyDescent="0.3">
      <c r="A463" s="60"/>
      <c r="B463" s="59" t="s">
        <v>3610</v>
      </c>
      <c r="C463" s="71" t="s">
        <v>14</v>
      </c>
      <c r="D463" s="71">
        <v>0</v>
      </c>
      <c r="E463" s="73" t="s">
        <v>2999</v>
      </c>
      <c r="F463" s="185" t="s">
        <v>3611</v>
      </c>
      <c r="G463" s="94" t="s">
        <v>42</v>
      </c>
      <c r="H463" s="94"/>
      <c r="I463" s="94">
        <v>10</v>
      </c>
      <c r="J463" s="94" t="s">
        <v>3001</v>
      </c>
      <c r="K463" s="84">
        <v>8150</v>
      </c>
      <c r="L463" s="84">
        <v>96985</v>
      </c>
      <c r="M463" s="83" t="s">
        <v>3508</v>
      </c>
      <c r="N463" s="94">
        <v>10</v>
      </c>
      <c r="O463" s="94" t="s">
        <v>3001</v>
      </c>
      <c r="P463" s="76">
        <v>8150</v>
      </c>
      <c r="Q463" s="76">
        <v>96985</v>
      </c>
      <c r="R463" s="79">
        <v>13617</v>
      </c>
      <c r="S463" s="83" t="s">
        <v>3508</v>
      </c>
      <c r="T463" s="71"/>
    </row>
    <row r="464" spans="1:20" x14ac:dyDescent="0.3">
      <c r="A464" s="60"/>
      <c r="B464" s="59" t="s">
        <v>3612</v>
      </c>
      <c r="C464" s="71" t="s">
        <v>14</v>
      </c>
      <c r="D464" s="71">
        <v>0</v>
      </c>
      <c r="E464" s="73" t="s">
        <v>2999</v>
      </c>
      <c r="F464" s="185" t="s">
        <v>3613</v>
      </c>
      <c r="G464" s="94" t="s">
        <v>42</v>
      </c>
      <c r="H464" s="94"/>
      <c r="I464" s="94">
        <v>6</v>
      </c>
      <c r="J464" s="94" t="s">
        <v>3001</v>
      </c>
      <c r="K464" s="84">
        <v>20925</v>
      </c>
      <c r="L464" s="84">
        <v>149405</v>
      </c>
      <c r="M464" s="83" t="s">
        <v>3508</v>
      </c>
      <c r="N464" s="94">
        <v>6</v>
      </c>
      <c r="O464" s="94" t="s">
        <v>3001</v>
      </c>
      <c r="P464" s="76">
        <v>20925</v>
      </c>
      <c r="Q464" s="76">
        <v>149405</v>
      </c>
      <c r="R464" s="79">
        <v>13617</v>
      </c>
      <c r="S464" s="83" t="s">
        <v>3508</v>
      </c>
      <c r="T464" s="71"/>
    </row>
    <row r="465" spans="1:20" x14ac:dyDescent="0.3">
      <c r="A465" s="60"/>
      <c r="B465" s="59" t="s">
        <v>3614</v>
      </c>
      <c r="C465" s="71" t="s">
        <v>14</v>
      </c>
      <c r="D465" s="71">
        <v>0</v>
      </c>
      <c r="E465" s="73" t="s">
        <v>2999</v>
      </c>
      <c r="F465" s="185" t="s">
        <v>3615</v>
      </c>
      <c r="G465" s="94" t="s">
        <v>42</v>
      </c>
      <c r="H465" s="94"/>
      <c r="I465" s="94">
        <v>10</v>
      </c>
      <c r="J465" s="94" t="s">
        <v>3001</v>
      </c>
      <c r="K465" s="84">
        <v>650</v>
      </c>
      <c r="L465" s="84">
        <v>7735</v>
      </c>
      <c r="M465" s="83" t="s">
        <v>3508</v>
      </c>
      <c r="N465" s="94">
        <v>10</v>
      </c>
      <c r="O465" s="94" t="s">
        <v>3001</v>
      </c>
      <c r="P465" s="76">
        <v>650</v>
      </c>
      <c r="Q465" s="76">
        <v>7735</v>
      </c>
      <c r="R465" s="79">
        <v>13617</v>
      </c>
      <c r="S465" s="83" t="s">
        <v>3508</v>
      </c>
      <c r="T465" s="71"/>
    </row>
    <row r="466" spans="1:20" x14ac:dyDescent="0.3">
      <c r="A466" s="60"/>
      <c r="B466" s="59" t="s">
        <v>3616</v>
      </c>
      <c r="C466" s="71" t="s">
        <v>14</v>
      </c>
      <c r="D466" s="71">
        <v>0</v>
      </c>
      <c r="E466" s="73" t="s">
        <v>2999</v>
      </c>
      <c r="F466" s="185" t="s">
        <v>3617</v>
      </c>
      <c r="G466" s="94" t="s">
        <v>42</v>
      </c>
      <c r="H466" s="94"/>
      <c r="I466" s="94">
        <v>60</v>
      </c>
      <c r="J466" s="94" t="s">
        <v>3001</v>
      </c>
      <c r="K466" s="84">
        <v>3875</v>
      </c>
      <c r="L466" s="84">
        <v>276675</v>
      </c>
      <c r="M466" s="83" t="s">
        <v>3508</v>
      </c>
      <c r="N466" s="94">
        <v>60</v>
      </c>
      <c r="O466" s="94" t="s">
        <v>3001</v>
      </c>
      <c r="P466" s="76">
        <v>3875</v>
      </c>
      <c r="Q466" s="76">
        <v>276675</v>
      </c>
      <c r="R466" s="79">
        <v>13617</v>
      </c>
      <c r="S466" s="83" t="s">
        <v>3508</v>
      </c>
      <c r="T466" s="71"/>
    </row>
    <row r="467" spans="1:20" x14ac:dyDescent="0.3">
      <c r="A467" s="60"/>
      <c r="B467" s="59" t="s">
        <v>3618</v>
      </c>
      <c r="C467" s="71" t="s">
        <v>14</v>
      </c>
      <c r="D467" s="71">
        <v>0</v>
      </c>
      <c r="E467" s="73" t="s">
        <v>2999</v>
      </c>
      <c r="F467" s="185" t="s">
        <v>3619</v>
      </c>
      <c r="G467" s="94" t="s">
        <v>42</v>
      </c>
      <c r="H467" s="94"/>
      <c r="I467" s="94">
        <v>20</v>
      </c>
      <c r="J467" s="94" t="s">
        <v>3001</v>
      </c>
      <c r="K467" s="84">
        <v>1786</v>
      </c>
      <c r="L467" s="84">
        <v>42507</v>
      </c>
      <c r="M467" s="83" t="s">
        <v>3508</v>
      </c>
      <c r="N467" s="94">
        <v>20</v>
      </c>
      <c r="O467" s="94" t="s">
        <v>3001</v>
      </c>
      <c r="P467" s="76">
        <v>1786</v>
      </c>
      <c r="Q467" s="76">
        <v>42507</v>
      </c>
      <c r="R467" s="79">
        <v>13617</v>
      </c>
      <c r="S467" s="83" t="s">
        <v>3508</v>
      </c>
      <c r="T467" s="71"/>
    </row>
    <row r="468" spans="1:20" x14ac:dyDescent="0.3">
      <c r="A468" s="60"/>
      <c r="B468" s="59" t="s">
        <v>3620</v>
      </c>
      <c r="C468" s="71" t="s">
        <v>14</v>
      </c>
      <c r="D468" s="71">
        <v>0</v>
      </c>
      <c r="E468" s="73" t="s">
        <v>2999</v>
      </c>
      <c r="F468" s="185" t="s">
        <v>3621</v>
      </c>
      <c r="G468" s="94" t="s">
        <v>42</v>
      </c>
      <c r="H468" s="94"/>
      <c r="I468" s="94">
        <v>70</v>
      </c>
      <c r="J468" s="94" t="s">
        <v>3001</v>
      </c>
      <c r="K468" s="84">
        <v>1455</v>
      </c>
      <c r="L468" s="84">
        <v>121202</v>
      </c>
      <c r="M468" s="83" t="s">
        <v>3508</v>
      </c>
      <c r="N468" s="94">
        <v>70</v>
      </c>
      <c r="O468" s="94" t="s">
        <v>3001</v>
      </c>
      <c r="P468" s="76">
        <v>1455</v>
      </c>
      <c r="Q468" s="76">
        <v>121202</v>
      </c>
      <c r="R468" s="79">
        <v>13617</v>
      </c>
      <c r="S468" s="83" t="s">
        <v>3508</v>
      </c>
      <c r="T468" s="71"/>
    </row>
    <row r="469" spans="1:20" x14ac:dyDescent="0.3">
      <c r="A469" s="60"/>
      <c r="B469" s="59" t="s">
        <v>3622</v>
      </c>
      <c r="C469" s="71" t="s">
        <v>14</v>
      </c>
      <c r="D469" s="71">
        <v>0</v>
      </c>
      <c r="E469" s="73" t="s">
        <v>2999</v>
      </c>
      <c r="F469" s="185" t="s">
        <v>3623</v>
      </c>
      <c r="G469" s="94" t="s">
        <v>42</v>
      </c>
      <c r="H469" s="94"/>
      <c r="I469" s="94">
        <v>60</v>
      </c>
      <c r="J469" s="94" t="s">
        <v>3001</v>
      </c>
      <c r="K469" s="84">
        <v>8300</v>
      </c>
      <c r="L469" s="84">
        <v>592620</v>
      </c>
      <c r="M469" s="83" t="s">
        <v>3508</v>
      </c>
      <c r="N469" s="94">
        <v>60</v>
      </c>
      <c r="O469" s="94" t="s">
        <v>3001</v>
      </c>
      <c r="P469" s="76">
        <v>8300</v>
      </c>
      <c r="Q469" s="76">
        <v>592620</v>
      </c>
      <c r="R469" s="79">
        <v>13617</v>
      </c>
      <c r="S469" s="83" t="s">
        <v>3508</v>
      </c>
      <c r="T469" s="71"/>
    </row>
    <row r="470" spans="1:20" x14ac:dyDescent="0.3">
      <c r="A470" s="60"/>
      <c r="B470" s="59" t="s">
        <v>3624</v>
      </c>
      <c r="C470" s="71" t="s">
        <v>14</v>
      </c>
      <c r="D470" s="71">
        <v>0</v>
      </c>
      <c r="E470" s="73" t="s">
        <v>2999</v>
      </c>
      <c r="F470" s="185" t="s">
        <v>3625</v>
      </c>
      <c r="G470" s="94" t="s">
        <v>42</v>
      </c>
      <c r="H470" s="94"/>
      <c r="I470" s="94">
        <v>30</v>
      </c>
      <c r="J470" s="94" t="s">
        <v>3001</v>
      </c>
      <c r="K470" s="84">
        <v>9800</v>
      </c>
      <c r="L470" s="84">
        <v>349860</v>
      </c>
      <c r="M470" s="83" t="s">
        <v>3508</v>
      </c>
      <c r="N470" s="94">
        <v>30</v>
      </c>
      <c r="O470" s="94" t="s">
        <v>3001</v>
      </c>
      <c r="P470" s="76">
        <v>9800</v>
      </c>
      <c r="Q470" s="76">
        <v>349860</v>
      </c>
      <c r="R470" s="79">
        <v>13617</v>
      </c>
      <c r="S470" s="83" t="s">
        <v>3508</v>
      </c>
      <c r="T470" s="71"/>
    </row>
    <row r="471" spans="1:20" x14ac:dyDescent="0.3">
      <c r="A471" s="60"/>
      <c r="B471" s="59" t="s">
        <v>3626</v>
      </c>
      <c r="C471" s="71" t="s">
        <v>14</v>
      </c>
      <c r="D471" s="71">
        <v>0</v>
      </c>
      <c r="E471" s="73" t="s">
        <v>2999</v>
      </c>
      <c r="F471" s="185" t="s">
        <v>3627</v>
      </c>
      <c r="G471" s="94" t="s">
        <v>42</v>
      </c>
      <c r="H471" s="94"/>
      <c r="I471" s="94">
        <v>5</v>
      </c>
      <c r="J471" s="94" t="s">
        <v>3001</v>
      </c>
      <c r="K471" s="84">
        <v>249700</v>
      </c>
      <c r="L471" s="84">
        <v>1485715</v>
      </c>
      <c r="M471" s="83" t="s">
        <v>3508</v>
      </c>
      <c r="N471" s="94">
        <v>5</v>
      </c>
      <c r="O471" s="94" t="s">
        <v>3001</v>
      </c>
      <c r="P471" s="76">
        <v>249700</v>
      </c>
      <c r="Q471" s="76">
        <v>1485715</v>
      </c>
      <c r="R471" s="79">
        <v>13617</v>
      </c>
      <c r="S471" s="83" t="s">
        <v>3508</v>
      </c>
      <c r="T471" s="71"/>
    </row>
    <row r="472" spans="1:20" x14ac:dyDescent="0.3">
      <c r="A472" s="60"/>
      <c r="B472" s="59" t="s">
        <v>3628</v>
      </c>
      <c r="C472" s="71" t="s">
        <v>14</v>
      </c>
      <c r="D472" s="71">
        <v>0</v>
      </c>
      <c r="E472" s="73" t="s">
        <v>2999</v>
      </c>
      <c r="F472" s="185" t="s">
        <v>3520</v>
      </c>
      <c r="G472" s="94" t="s">
        <v>42</v>
      </c>
      <c r="H472" s="94"/>
      <c r="I472" s="94">
        <v>6</v>
      </c>
      <c r="J472" s="94" t="s">
        <v>3001</v>
      </c>
      <c r="K472" s="84">
        <v>2400</v>
      </c>
      <c r="L472" s="84">
        <v>17136</v>
      </c>
      <c r="M472" s="83" t="s">
        <v>3629</v>
      </c>
      <c r="N472" s="94">
        <v>6</v>
      </c>
      <c r="O472" s="94" t="s">
        <v>3001</v>
      </c>
      <c r="P472" s="76">
        <v>2400</v>
      </c>
      <c r="Q472" s="76">
        <v>17136</v>
      </c>
      <c r="R472" s="79">
        <v>13717</v>
      </c>
      <c r="S472" s="83" t="s">
        <v>3629</v>
      </c>
      <c r="T472" s="71"/>
    </row>
    <row r="473" spans="1:20" x14ac:dyDescent="0.3">
      <c r="A473" s="60"/>
      <c r="B473" s="59" t="s">
        <v>3630</v>
      </c>
      <c r="C473" s="71" t="s">
        <v>14</v>
      </c>
      <c r="D473" s="71">
        <v>0</v>
      </c>
      <c r="E473" s="73" t="s">
        <v>2999</v>
      </c>
      <c r="F473" s="185" t="s">
        <v>3559</v>
      </c>
      <c r="G473" s="94" t="s">
        <v>42</v>
      </c>
      <c r="H473" s="94"/>
      <c r="I473" s="94">
        <v>6</v>
      </c>
      <c r="J473" s="94" t="s">
        <v>3001</v>
      </c>
      <c r="K473" s="84">
        <v>2000</v>
      </c>
      <c r="L473" s="84">
        <v>14280</v>
      </c>
      <c r="M473" s="83" t="s">
        <v>3629</v>
      </c>
      <c r="N473" s="94">
        <v>6</v>
      </c>
      <c r="O473" s="94" t="s">
        <v>3001</v>
      </c>
      <c r="P473" s="76">
        <v>2000</v>
      </c>
      <c r="Q473" s="76">
        <v>14280</v>
      </c>
      <c r="R473" s="79">
        <v>13717</v>
      </c>
      <c r="S473" s="83" t="s">
        <v>3629</v>
      </c>
      <c r="T473" s="71"/>
    </row>
    <row r="474" spans="1:20" x14ac:dyDescent="0.3">
      <c r="A474" s="60"/>
      <c r="B474" s="59" t="s">
        <v>3631</v>
      </c>
      <c r="C474" s="71" t="s">
        <v>14</v>
      </c>
      <c r="D474" s="71">
        <v>0</v>
      </c>
      <c r="E474" s="73" t="s">
        <v>2999</v>
      </c>
      <c r="F474" s="185" t="s">
        <v>3632</v>
      </c>
      <c r="G474" s="94" t="s">
        <v>42</v>
      </c>
      <c r="H474" s="94"/>
      <c r="I474" s="94">
        <v>6</v>
      </c>
      <c r="J474" s="94" t="s">
        <v>3001</v>
      </c>
      <c r="K474" s="84">
        <v>9882</v>
      </c>
      <c r="L474" s="84">
        <v>70557</v>
      </c>
      <c r="M474" s="83" t="s">
        <v>3629</v>
      </c>
      <c r="N474" s="94">
        <v>6</v>
      </c>
      <c r="O474" s="94" t="s">
        <v>3001</v>
      </c>
      <c r="P474" s="76">
        <v>9882</v>
      </c>
      <c r="Q474" s="76">
        <v>70557</v>
      </c>
      <c r="R474" s="79">
        <v>13717</v>
      </c>
      <c r="S474" s="83" t="s">
        <v>3629</v>
      </c>
      <c r="T474" s="71"/>
    </row>
    <row r="475" spans="1:20" x14ac:dyDescent="0.3">
      <c r="A475" s="60"/>
      <c r="B475" s="59" t="s">
        <v>3633</v>
      </c>
      <c r="C475" s="71" t="s">
        <v>14</v>
      </c>
      <c r="D475" s="71">
        <v>0</v>
      </c>
      <c r="E475" s="73" t="s">
        <v>2999</v>
      </c>
      <c r="F475" s="185" t="s">
        <v>3634</v>
      </c>
      <c r="G475" s="94" t="s">
        <v>42</v>
      </c>
      <c r="H475" s="94"/>
      <c r="I475" s="94">
        <v>3</v>
      </c>
      <c r="J475" s="94" t="s">
        <v>3001</v>
      </c>
      <c r="K475" s="84">
        <v>7000</v>
      </c>
      <c r="L475" s="84">
        <v>24990</v>
      </c>
      <c r="M475" s="83" t="s">
        <v>3629</v>
      </c>
      <c r="N475" s="94">
        <v>3</v>
      </c>
      <c r="O475" s="94" t="s">
        <v>3001</v>
      </c>
      <c r="P475" s="76">
        <v>7000</v>
      </c>
      <c r="Q475" s="76">
        <v>24990</v>
      </c>
      <c r="R475" s="79">
        <v>13717</v>
      </c>
      <c r="S475" s="83" t="s">
        <v>3629</v>
      </c>
      <c r="T475" s="71"/>
    </row>
    <row r="476" spans="1:20" x14ac:dyDescent="0.3">
      <c r="A476" s="60"/>
      <c r="B476" s="59" t="s">
        <v>3635</v>
      </c>
      <c r="C476" s="71" t="s">
        <v>14</v>
      </c>
      <c r="D476" s="71">
        <v>0</v>
      </c>
      <c r="E476" s="73" t="s">
        <v>2999</v>
      </c>
      <c r="F476" s="185" t="s">
        <v>3636</v>
      </c>
      <c r="G476" s="94" t="s">
        <v>42</v>
      </c>
      <c r="H476" s="94"/>
      <c r="I476" s="94">
        <v>1</v>
      </c>
      <c r="J476" s="94" t="s">
        <v>3001</v>
      </c>
      <c r="K476" s="84">
        <v>41675</v>
      </c>
      <c r="L476" s="84">
        <v>49700</v>
      </c>
      <c r="M476" s="83" t="s">
        <v>3629</v>
      </c>
      <c r="N476" s="94">
        <v>1</v>
      </c>
      <c r="O476" s="94" t="s">
        <v>3001</v>
      </c>
      <c r="P476" s="76">
        <v>41675</v>
      </c>
      <c r="Q476" s="76">
        <v>49700</v>
      </c>
      <c r="R476" s="79">
        <v>13717</v>
      </c>
      <c r="S476" s="83" t="s">
        <v>3629</v>
      </c>
      <c r="T476" s="71"/>
    </row>
    <row r="477" spans="1:20" x14ac:dyDescent="0.3">
      <c r="A477" s="60"/>
      <c r="B477" s="59" t="s">
        <v>3637</v>
      </c>
      <c r="C477" s="71" t="s">
        <v>14</v>
      </c>
      <c r="D477" s="71">
        <v>0</v>
      </c>
      <c r="E477" s="73" t="s">
        <v>2999</v>
      </c>
      <c r="F477" s="185" t="s">
        <v>3638</v>
      </c>
      <c r="G477" s="94" t="s">
        <v>42</v>
      </c>
      <c r="H477" s="94"/>
      <c r="I477" s="94">
        <v>1</v>
      </c>
      <c r="J477" s="94" t="s">
        <v>3001</v>
      </c>
      <c r="K477" s="84">
        <v>24824</v>
      </c>
      <c r="L477" s="84">
        <v>24824</v>
      </c>
      <c r="M477" s="83" t="s">
        <v>3629</v>
      </c>
      <c r="N477" s="94">
        <v>1</v>
      </c>
      <c r="O477" s="94" t="s">
        <v>3001</v>
      </c>
      <c r="P477" s="76">
        <v>24824</v>
      </c>
      <c r="Q477" s="76">
        <v>24824</v>
      </c>
      <c r="R477" s="79">
        <v>13717</v>
      </c>
      <c r="S477" s="83" t="s">
        <v>3629</v>
      </c>
      <c r="T477" s="71"/>
    </row>
    <row r="478" spans="1:20" x14ac:dyDescent="0.3">
      <c r="A478" s="60"/>
      <c r="B478" s="59" t="s">
        <v>3639</v>
      </c>
      <c r="C478" s="71" t="s">
        <v>14</v>
      </c>
      <c r="D478" s="71">
        <v>0</v>
      </c>
      <c r="E478" s="73" t="s">
        <v>2999</v>
      </c>
      <c r="F478" s="185" t="s">
        <v>3640</v>
      </c>
      <c r="G478" s="94" t="s">
        <v>42</v>
      </c>
      <c r="H478" s="94"/>
      <c r="I478" s="94">
        <v>3</v>
      </c>
      <c r="J478" s="94" t="s">
        <v>3001</v>
      </c>
      <c r="K478" s="84">
        <v>30271</v>
      </c>
      <c r="L478" s="84">
        <v>90813</v>
      </c>
      <c r="M478" s="83" t="s">
        <v>3629</v>
      </c>
      <c r="N478" s="94">
        <v>3</v>
      </c>
      <c r="O478" s="94" t="s">
        <v>3001</v>
      </c>
      <c r="P478" s="76">
        <v>30271</v>
      </c>
      <c r="Q478" s="76">
        <v>90813</v>
      </c>
      <c r="R478" s="79">
        <v>13717</v>
      </c>
      <c r="S478" s="83" t="s">
        <v>3629</v>
      </c>
      <c r="T478" s="71"/>
    </row>
    <row r="479" spans="1:20" x14ac:dyDescent="0.3">
      <c r="A479" s="60"/>
      <c r="B479" s="59" t="s">
        <v>3641</v>
      </c>
      <c r="C479" s="71" t="s">
        <v>14</v>
      </c>
      <c r="D479" s="71">
        <v>0</v>
      </c>
      <c r="E479" s="73" t="s">
        <v>2999</v>
      </c>
      <c r="F479" s="185" t="s">
        <v>3642</v>
      </c>
      <c r="G479" s="94" t="s">
        <v>42</v>
      </c>
      <c r="H479" s="94"/>
      <c r="I479" s="94">
        <v>1</v>
      </c>
      <c r="J479" s="94" t="s">
        <v>3001</v>
      </c>
      <c r="K479" s="84">
        <v>7567</v>
      </c>
      <c r="L479" s="84">
        <v>9005</v>
      </c>
      <c r="M479" s="83" t="s">
        <v>3629</v>
      </c>
      <c r="N479" s="94">
        <v>1</v>
      </c>
      <c r="O479" s="94" t="s">
        <v>3001</v>
      </c>
      <c r="P479" s="76">
        <v>7567</v>
      </c>
      <c r="Q479" s="76">
        <v>9005</v>
      </c>
      <c r="R479" s="79">
        <v>13717</v>
      </c>
      <c r="S479" s="83" t="s">
        <v>3629</v>
      </c>
      <c r="T479" s="71"/>
    </row>
    <row r="480" spans="1:20" x14ac:dyDescent="0.3">
      <c r="A480" s="60"/>
      <c r="B480" s="59" t="s">
        <v>3643</v>
      </c>
      <c r="C480" s="71" t="s">
        <v>14</v>
      </c>
      <c r="D480" s="71">
        <v>0</v>
      </c>
      <c r="E480" s="73" t="s">
        <v>2999</v>
      </c>
      <c r="F480" s="185" t="s">
        <v>3644</v>
      </c>
      <c r="G480" s="94" t="s">
        <v>42</v>
      </c>
      <c r="H480" s="94"/>
      <c r="I480" s="94">
        <v>1</v>
      </c>
      <c r="J480" s="94" t="s">
        <v>3001</v>
      </c>
      <c r="K480" s="84">
        <v>12235</v>
      </c>
      <c r="L480" s="84">
        <v>14560</v>
      </c>
      <c r="M480" s="83" t="s">
        <v>3629</v>
      </c>
      <c r="N480" s="94">
        <v>1</v>
      </c>
      <c r="O480" s="94" t="s">
        <v>3001</v>
      </c>
      <c r="P480" s="76">
        <v>12235</v>
      </c>
      <c r="Q480" s="76">
        <v>14560</v>
      </c>
      <c r="R480" s="79">
        <v>13717</v>
      </c>
      <c r="S480" s="83" t="s">
        <v>3629</v>
      </c>
      <c r="T480" s="71"/>
    </row>
    <row r="481" spans="1:20" x14ac:dyDescent="0.3">
      <c r="A481" s="60"/>
      <c r="B481" s="59" t="s">
        <v>3645</v>
      </c>
      <c r="C481" s="71" t="s">
        <v>14</v>
      </c>
      <c r="D481" s="71">
        <v>0</v>
      </c>
      <c r="E481" s="73" t="s">
        <v>2999</v>
      </c>
      <c r="F481" s="185" t="s">
        <v>3646</v>
      </c>
      <c r="G481" s="94" t="s">
        <v>42</v>
      </c>
      <c r="H481" s="94"/>
      <c r="I481" s="94">
        <v>3</v>
      </c>
      <c r="J481" s="94" t="s">
        <v>3001</v>
      </c>
      <c r="K481" s="84">
        <v>12118</v>
      </c>
      <c r="L481" s="84">
        <v>36354</v>
      </c>
      <c r="M481" s="83" t="s">
        <v>3629</v>
      </c>
      <c r="N481" s="94">
        <v>3</v>
      </c>
      <c r="O481" s="94" t="s">
        <v>3001</v>
      </c>
      <c r="P481" s="76">
        <v>12118</v>
      </c>
      <c r="Q481" s="76">
        <v>36354</v>
      </c>
      <c r="R481" s="79">
        <v>13717</v>
      </c>
      <c r="S481" s="83" t="s">
        <v>3629</v>
      </c>
      <c r="T481" s="71"/>
    </row>
    <row r="482" spans="1:20" x14ac:dyDescent="0.3">
      <c r="A482" s="60"/>
      <c r="B482" s="59" t="s">
        <v>3647</v>
      </c>
      <c r="C482" s="71" t="s">
        <v>14</v>
      </c>
      <c r="D482" s="71">
        <v>0</v>
      </c>
      <c r="E482" s="73" t="s">
        <v>2999</v>
      </c>
      <c r="F482" s="185" t="s">
        <v>3648</v>
      </c>
      <c r="G482" s="94" t="s">
        <v>42</v>
      </c>
      <c r="H482" s="94"/>
      <c r="I482" s="94">
        <v>2</v>
      </c>
      <c r="J482" s="94" t="s">
        <v>3001</v>
      </c>
      <c r="K482" s="84">
        <v>55300</v>
      </c>
      <c r="L482" s="84">
        <v>131614</v>
      </c>
      <c r="M482" s="83" t="s">
        <v>3629</v>
      </c>
      <c r="N482" s="94">
        <v>2</v>
      </c>
      <c r="O482" s="94" t="s">
        <v>3001</v>
      </c>
      <c r="P482" s="76">
        <v>55300</v>
      </c>
      <c r="Q482" s="76">
        <v>131614</v>
      </c>
      <c r="R482" s="79">
        <v>13717</v>
      </c>
      <c r="S482" s="83" t="s">
        <v>3629</v>
      </c>
      <c r="T482" s="71"/>
    </row>
    <row r="483" spans="1:20" x14ac:dyDescent="0.3">
      <c r="A483" s="60"/>
      <c r="B483" s="59" t="s">
        <v>3649</v>
      </c>
      <c r="C483" s="71" t="s">
        <v>14</v>
      </c>
      <c r="D483" s="71">
        <v>0</v>
      </c>
      <c r="E483" s="73" t="s">
        <v>2999</v>
      </c>
      <c r="F483" s="185" t="s">
        <v>3650</v>
      </c>
      <c r="G483" s="94" t="s">
        <v>42</v>
      </c>
      <c r="H483" s="94"/>
      <c r="I483" s="94">
        <v>6</v>
      </c>
      <c r="J483" s="94" t="s">
        <v>3001</v>
      </c>
      <c r="K483" s="84">
        <v>5963</v>
      </c>
      <c r="L483" s="84">
        <v>35781</v>
      </c>
      <c r="M483" s="83" t="s">
        <v>3629</v>
      </c>
      <c r="N483" s="94">
        <v>6</v>
      </c>
      <c r="O483" s="94" t="s">
        <v>3001</v>
      </c>
      <c r="P483" s="76">
        <v>5963</v>
      </c>
      <c r="Q483" s="76">
        <v>35781</v>
      </c>
      <c r="R483" s="79">
        <v>13717</v>
      </c>
      <c r="S483" s="83" t="s">
        <v>3629</v>
      </c>
      <c r="T483" s="71"/>
    </row>
    <row r="484" spans="1:20" x14ac:dyDescent="0.3">
      <c r="A484" s="60"/>
      <c r="B484" s="59" t="s">
        <v>3651</v>
      </c>
      <c r="C484" s="71" t="s">
        <v>14</v>
      </c>
      <c r="D484" s="71">
        <v>0</v>
      </c>
      <c r="E484" s="73" t="s">
        <v>2999</v>
      </c>
      <c r="F484" s="185" t="s">
        <v>3652</v>
      </c>
      <c r="G484" s="94" t="s">
        <v>42</v>
      </c>
      <c r="H484" s="94"/>
      <c r="I484" s="94">
        <v>6</v>
      </c>
      <c r="J484" s="94" t="s">
        <v>3001</v>
      </c>
      <c r="K484" s="84">
        <v>6241</v>
      </c>
      <c r="L484" s="84">
        <v>37447</v>
      </c>
      <c r="M484" s="83" t="s">
        <v>3629</v>
      </c>
      <c r="N484" s="94">
        <v>6</v>
      </c>
      <c r="O484" s="94" t="s">
        <v>3001</v>
      </c>
      <c r="P484" s="76">
        <v>6241</v>
      </c>
      <c r="Q484" s="76">
        <v>37447</v>
      </c>
      <c r="R484" s="79">
        <v>13717</v>
      </c>
      <c r="S484" s="83" t="s">
        <v>3629</v>
      </c>
      <c r="T484" s="71"/>
    </row>
    <row r="485" spans="1:20" x14ac:dyDescent="0.3">
      <c r="A485" s="60"/>
      <c r="B485" s="59" t="s">
        <v>3653</v>
      </c>
      <c r="C485" s="71" t="s">
        <v>14</v>
      </c>
      <c r="D485" s="71">
        <v>0</v>
      </c>
      <c r="E485" s="73" t="s">
        <v>2999</v>
      </c>
      <c r="F485" s="185" t="s">
        <v>3654</v>
      </c>
      <c r="G485" s="94" t="s">
        <v>42</v>
      </c>
      <c r="H485" s="94"/>
      <c r="I485" s="94">
        <v>6</v>
      </c>
      <c r="J485" s="94" t="s">
        <v>3001</v>
      </c>
      <c r="K485" s="84">
        <v>5963</v>
      </c>
      <c r="L485" s="84">
        <v>35781</v>
      </c>
      <c r="M485" s="83" t="s">
        <v>3629</v>
      </c>
      <c r="N485" s="94">
        <v>6</v>
      </c>
      <c r="O485" s="94" t="s">
        <v>3001</v>
      </c>
      <c r="P485" s="76">
        <v>5963</v>
      </c>
      <c r="Q485" s="76">
        <v>35781</v>
      </c>
      <c r="R485" s="79">
        <v>13717</v>
      </c>
      <c r="S485" s="83" t="s">
        <v>3629</v>
      </c>
      <c r="T485" s="71"/>
    </row>
    <row r="486" spans="1:20" x14ac:dyDescent="0.3">
      <c r="A486" s="60"/>
      <c r="B486" s="59" t="s">
        <v>3655</v>
      </c>
      <c r="C486" s="71" t="s">
        <v>14</v>
      </c>
      <c r="D486" s="71">
        <v>0</v>
      </c>
      <c r="E486" s="73" t="s">
        <v>2999</v>
      </c>
      <c r="F486" s="185" t="s">
        <v>3656</v>
      </c>
      <c r="G486" s="94" t="s">
        <v>42</v>
      </c>
      <c r="H486" s="94"/>
      <c r="I486" s="94">
        <v>600</v>
      </c>
      <c r="J486" s="94" t="s">
        <v>3001</v>
      </c>
      <c r="K486" s="84">
        <v>15.29</v>
      </c>
      <c r="L486" s="84">
        <v>10917</v>
      </c>
      <c r="M486" s="83" t="s">
        <v>3629</v>
      </c>
      <c r="N486" s="94">
        <v>600</v>
      </c>
      <c r="O486" s="94" t="s">
        <v>3001</v>
      </c>
      <c r="P486" s="76">
        <v>15</v>
      </c>
      <c r="Q486" s="76">
        <v>10917</v>
      </c>
      <c r="R486" s="79">
        <v>13717</v>
      </c>
      <c r="S486" s="83" t="s">
        <v>3629</v>
      </c>
      <c r="T486" s="71"/>
    </row>
    <row r="487" spans="1:20" x14ac:dyDescent="0.3">
      <c r="A487" s="60"/>
      <c r="B487" s="59" t="s">
        <v>3657</v>
      </c>
      <c r="C487" s="71" t="s">
        <v>14</v>
      </c>
      <c r="D487" s="71">
        <v>0</v>
      </c>
      <c r="E487" s="73" t="s">
        <v>2999</v>
      </c>
      <c r="F487" s="185" t="s">
        <v>3658</v>
      </c>
      <c r="G487" s="94" t="s">
        <v>42</v>
      </c>
      <c r="H487" s="94"/>
      <c r="I487" s="94">
        <v>8</v>
      </c>
      <c r="J487" s="94" t="s">
        <v>3001</v>
      </c>
      <c r="K487" s="84">
        <v>6215</v>
      </c>
      <c r="L487" s="84">
        <v>49722</v>
      </c>
      <c r="M487" s="83" t="s">
        <v>3629</v>
      </c>
      <c r="N487" s="94">
        <v>8</v>
      </c>
      <c r="O487" s="94" t="s">
        <v>3001</v>
      </c>
      <c r="P487" s="76">
        <v>6215</v>
      </c>
      <c r="Q487" s="76">
        <v>49722</v>
      </c>
      <c r="R487" s="79">
        <v>13717</v>
      </c>
      <c r="S487" s="83" t="s">
        <v>3629</v>
      </c>
      <c r="T487" s="71"/>
    </row>
    <row r="488" spans="1:20" x14ac:dyDescent="0.3">
      <c r="A488" s="60"/>
      <c r="B488" s="59" t="s">
        <v>3659</v>
      </c>
      <c r="C488" s="71" t="s">
        <v>14</v>
      </c>
      <c r="D488" s="71">
        <v>0</v>
      </c>
      <c r="E488" s="73" t="s">
        <v>2999</v>
      </c>
      <c r="F488" s="185" t="s">
        <v>3660</v>
      </c>
      <c r="G488" s="94" t="s">
        <v>42</v>
      </c>
      <c r="H488" s="94"/>
      <c r="I488" s="94">
        <v>2</v>
      </c>
      <c r="J488" s="94" t="s">
        <v>3001</v>
      </c>
      <c r="K488" s="84">
        <v>4708</v>
      </c>
      <c r="L488" s="84">
        <v>11205</v>
      </c>
      <c r="M488" s="83" t="s">
        <v>3629</v>
      </c>
      <c r="N488" s="94">
        <v>2</v>
      </c>
      <c r="O488" s="94" t="s">
        <v>3001</v>
      </c>
      <c r="P488" s="76">
        <v>4708</v>
      </c>
      <c r="Q488" s="76">
        <v>11205</v>
      </c>
      <c r="R488" s="79">
        <v>13717</v>
      </c>
      <c r="S488" s="83" t="s">
        <v>3629</v>
      </c>
      <c r="T488" s="71"/>
    </row>
    <row r="489" spans="1:20" x14ac:dyDescent="0.3">
      <c r="A489" s="60"/>
      <c r="B489" s="59" t="s">
        <v>3661</v>
      </c>
      <c r="C489" s="71" t="s">
        <v>14</v>
      </c>
      <c r="D489" s="71">
        <v>0</v>
      </c>
      <c r="E489" s="73" t="s">
        <v>2999</v>
      </c>
      <c r="F489" s="185" t="s">
        <v>3662</v>
      </c>
      <c r="G489" s="94" t="s">
        <v>42</v>
      </c>
      <c r="H489" s="94"/>
      <c r="I489" s="94">
        <v>1</v>
      </c>
      <c r="J489" s="94" t="s">
        <v>3001</v>
      </c>
      <c r="K489" s="84">
        <v>25412</v>
      </c>
      <c r="L489" s="84">
        <v>25412</v>
      </c>
      <c r="M489" s="83" t="s">
        <v>3629</v>
      </c>
      <c r="N489" s="94">
        <v>1</v>
      </c>
      <c r="O489" s="94" t="s">
        <v>3001</v>
      </c>
      <c r="P489" s="76">
        <v>25412</v>
      </c>
      <c r="Q489" s="76">
        <v>25412</v>
      </c>
      <c r="R489" s="79">
        <v>13717</v>
      </c>
      <c r="S489" s="83" t="s">
        <v>3629</v>
      </c>
      <c r="T489" s="71"/>
    </row>
    <row r="490" spans="1:20" x14ac:dyDescent="0.3">
      <c r="A490" s="60"/>
      <c r="B490" s="59" t="s">
        <v>3663</v>
      </c>
      <c r="C490" s="71" t="s">
        <v>14</v>
      </c>
      <c r="D490" s="71">
        <v>0</v>
      </c>
      <c r="E490" s="73" t="s">
        <v>2999</v>
      </c>
      <c r="F490" s="185" t="s">
        <v>3664</v>
      </c>
      <c r="G490" s="94" t="s">
        <v>42</v>
      </c>
      <c r="H490" s="94"/>
      <c r="I490" s="94">
        <v>1</v>
      </c>
      <c r="J490" s="94" t="s">
        <v>3001</v>
      </c>
      <c r="K490" s="84">
        <v>89120</v>
      </c>
      <c r="L490" s="84">
        <v>106053</v>
      </c>
      <c r="M490" s="83" t="s">
        <v>3629</v>
      </c>
      <c r="N490" s="94">
        <v>1</v>
      </c>
      <c r="O490" s="94" t="s">
        <v>3001</v>
      </c>
      <c r="P490" s="76">
        <v>89120</v>
      </c>
      <c r="Q490" s="76">
        <v>106053</v>
      </c>
      <c r="R490" s="79">
        <v>13717</v>
      </c>
      <c r="S490" s="83" t="s">
        <v>3629</v>
      </c>
      <c r="T490" s="71"/>
    </row>
    <row r="491" spans="1:20" x14ac:dyDescent="0.3">
      <c r="A491" s="60"/>
      <c r="B491" s="59" t="s">
        <v>3665</v>
      </c>
      <c r="C491" s="71" t="s">
        <v>14</v>
      </c>
      <c r="D491" s="71">
        <v>0</v>
      </c>
      <c r="E491" s="73" t="s">
        <v>2999</v>
      </c>
      <c r="F491" s="185" t="s">
        <v>3666</v>
      </c>
      <c r="G491" s="94" t="s">
        <v>42</v>
      </c>
      <c r="H491" s="94"/>
      <c r="I491" s="94">
        <v>1</v>
      </c>
      <c r="J491" s="94" t="s">
        <v>3001</v>
      </c>
      <c r="K491" s="84">
        <v>79765</v>
      </c>
      <c r="L491" s="84">
        <v>94920</v>
      </c>
      <c r="M491" s="83" t="s">
        <v>3629</v>
      </c>
      <c r="N491" s="94">
        <v>1</v>
      </c>
      <c r="O491" s="94" t="s">
        <v>3001</v>
      </c>
      <c r="P491" s="76">
        <v>79765</v>
      </c>
      <c r="Q491" s="76">
        <v>94920</v>
      </c>
      <c r="R491" s="79">
        <v>13717</v>
      </c>
      <c r="S491" s="83" t="s">
        <v>3629</v>
      </c>
      <c r="T491" s="71"/>
    </row>
    <row r="492" spans="1:20" x14ac:dyDescent="0.3">
      <c r="A492" s="60"/>
      <c r="B492" s="59" t="s">
        <v>3667</v>
      </c>
      <c r="C492" s="71" t="s">
        <v>14</v>
      </c>
      <c r="D492" s="71">
        <v>0</v>
      </c>
      <c r="E492" s="73" t="s">
        <v>2999</v>
      </c>
      <c r="F492" s="185" t="s">
        <v>3668</v>
      </c>
      <c r="G492" s="94" t="s">
        <v>42</v>
      </c>
      <c r="H492" s="94"/>
      <c r="I492" s="94">
        <v>2</v>
      </c>
      <c r="J492" s="94" t="s">
        <v>3001</v>
      </c>
      <c r="K492" s="84">
        <v>32823.519999999997</v>
      </c>
      <c r="L492" s="84">
        <v>78120</v>
      </c>
      <c r="M492" s="83" t="s">
        <v>3629</v>
      </c>
      <c r="N492" s="94">
        <v>2</v>
      </c>
      <c r="O492" s="94" t="s">
        <v>3001</v>
      </c>
      <c r="P492" s="76">
        <v>32824</v>
      </c>
      <c r="Q492" s="76">
        <v>78120</v>
      </c>
      <c r="R492" s="79">
        <v>13717</v>
      </c>
      <c r="S492" s="83" t="s">
        <v>3629</v>
      </c>
      <c r="T492" s="71"/>
    </row>
    <row r="493" spans="1:20" x14ac:dyDescent="0.3">
      <c r="A493" s="60"/>
      <c r="B493" s="59" t="s">
        <v>3669</v>
      </c>
      <c r="C493" s="71" t="s">
        <v>14</v>
      </c>
      <c r="D493" s="71">
        <v>0</v>
      </c>
      <c r="E493" s="73" t="s">
        <v>2999</v>
      </c>
      <c r="F493" s="185" t="s">
        <v>3670</v>
      </c>
      <c r="G493" s="94" t="s">
        <v>42</v>
      </c>
      <c r="H493" s="94"/>
      <c r="I493" s="94">
        <v>2</v>
      </c>
      <c r="J493" s="94" t="s">
        <v>3001</v>
      </c>
      <c r="K493" s="84">
        <v>26352.9</v>
      </c>
      <c r="L493" s="84">
        <v>62720</v>
      </c>
      <c r="M493" s="83" t="s">
        <v>3629</v>
      </c>
      <c r="N493" s="94">
        <v>2</v>
      </c>
      <c r="O493" s="94" t="s">
        <v>3001</v>
      </c>
      <c r="P493" s="76">
        <v>26353</v>
      </c>
      <c r="Q493" s="76">
        <v>62720</v>
      </c>
      <c r="R493" s="79">
        <v>13717</v>
      </c>
      <c r="S493" s="83" t="s">
        <v>3629</v>
      </c>
      <c r="T493" s="71"/>
    </row>
    <row r="494" spans="1:20" x14ac:dyDescent="0.3">
      <c r="A494" s="60"/>
      <c r="B494" s="59" t="s">
        <v>3671</v>
      </c>
      <c r="C494" s="71" t="s">
        <v>14</v>
      </c>
      <c r="D494" s="71">
        <v>0</v>
      </c>
      <c r="E494" s="73" t="s">
        <v>2999</v>
      </c>
      <c r="F494" s="185" t="s">
        <v>3672</v>
      </c>
      <c r="G494" s="94" t="s">
        <v>42</v>
      </c>
      <c r="H494" s="94"/>
      <c r="I494" s="94">
        <v>8</v>
      </c>
      <c r="J494" s="94" t="s">
        <v>3001</v>
      </c>
      <c r="K494" s="84">
        <v>2058</v>
      </c>
      <c r="L494" s="84">
        <v>16464</v>
      </c>
      <c r="M494" s="83" t="s">
        <v>3629</v>
      </c>
      <c r="N494" s="94">
        <v>8</v>
      </c>
      <c r="O494" s="94" t="s">
        <v>3001</v>
      </c>
      <c r="P494" s="76">
        <v>2058</v>
      </c>
      <c r="Q494" s="76">
        <v>16464</v>
      </c>
      <c r="R494" s="79">
        <v>13717</v>
      </c>
      <c r="S494" s="83" t="s">
        <v>3629</v>
      </c>
      <c r="T494" s="71"/>
    </row>
    <row r="495" spans="1:20" x14ac:dyDescent="0.3">
      <c r="A495" s="60"/>
      <c r="B495" s="59" t="s">
        <v>3673</v>
      </c>
      <c r="C495" s="71" t="s">
        <v>14</v>
      </c>
      <c r="D495" s="71">
        <v>0</v>
      </c>
      <c r="E495" s="73" t="s">
        <v>2999</v>
      </c>
      <c r="F495" s="185" t="s">
        <v>3674</v>
      </c>
      <c r="G495" s="94" t="s">
        <v>42</v>
      </c>
      <c r="H495" s="94"/>
      <c r="I495" s="94">
        <v>1</v>
      </c>
      <c r="J495" s="94" t="s">
        <v>3001</v>
      </c>
      <c r="K495" s="84">
        <v>264706</v>
      </c>
      <c r="L495" s="84">
        <v>264706</v>
      </c>
      <c r="M495" s="83" t="s">
        <v>3629</v>
      </c>
      <c r="N495" s="94">
        <v>1</v>
      </c>
      <c r="O495" s="94" t="s">
        <v>3001</v>
      </c>
      <c r="P495" s="76">
        <v>264706</v>
      </c>
      <c r="Q495" s="76">
        <v>264706</v>
      </c>
      <c r="R495" s="79">
        <v>13717</v>
      </c>
      <c r="S495" s="83" t="s">
        <v>3629</v>
      </c>
      <c r="T495" s="71"/>
    </row>
    <row r="496" spans="1:20" x14ac:dyDescent="0.3">
      <c r="A496" s="60"/>
      <c r="B496" s="59" t="s">
        <v>3675</v>
      </c>
      <c r="C496" s="71" t="s">
        <v>14</v>
      </c>
      <c r="D496" s="71">
        <v>0</v>
      </c>
      <c r="E496" s="73" t="s">
        <v>2999</v>
      </c>
      <c r="F496" s="185" t="s">
        <v>3676</v>
      </c>
      <c r="G496" s="94" t="s">
        <v>42</v>
      </c>
      <c r="H496" s="94"/>
      <c r="I496" s="94">
        <v>6</v>
      </c>
      <c r="J496" s="94" t="s">
        <v>3001</v>
      </c>
      <c r="K496" s="84">
        <v>5000</v>
      </c>
      <c r="L496" s="84">
        <v>30000</v>
      </c>
      <c r="M496" s="83" t="s">
        <v>3629</v>
      </c>
      <c r="N496" s="94">
        <v>6</v>
      </c>
      <c r="O496" s="94" t="s">
        <v>3001</v>
      </c>
      <c r="P496" s="76">
        <v>5000</v>
      </c>
      <c r="Q496" s="76">
        <v>30000</v>
      </c>
      <c r="R496" s="79">
        <v>13717</v>
      </c>
      <c r="S496" s="83" t="s">
        <v>3629</v>
      </c>
      <c r="T496" s="71"/>
    </row>
    <row r="497" spans="1:20" x14ac:dyDescent="0.3">
      <c r="A497" s="60"/>
      <c r="B497" s="59" t="s">
        <v>3677</v>
      </c>
      <c r="C497" s="71" t="s">
        <v>14</v>
      </c>
      <c r="D497" s="71">
        <v>0</v>
      </c>
      <c r="E497" s="73" t="s">
        <v>2999</v>
      </c>
      <c r="F497" s="185" t="s">
        <v>3678</v>
      </c>
      <c r="G497" s="94" t="s">
        <v>42</v>
      </c>
      <c r="H497" s="94"/>
      <c r="I497" s="94">
        <v>2</v>
      </c>
      <c r="J497" s="94" t="s">
        <v>3001</v>
      </c>
      <c r="K497" s="84">
        <v>2294</v>
      </c>
      <c r="L497" s="84">
        <v>5460</v>
      </c>
      <c r="M497" s="83" t="s">
        <v>3629</v>
      </c>
      <c r="N497" s="94">
        <v>2</v>
      </c>
      <c r="O497" s="94" t="s">
        <v>3001</v>
      </c>
      <c r="P497" s="76">
        <v>2294</v>
      </c>
      <c r="Q497" s="76">
        <v>5460</v>
      </c>
      <c r="R497" s="79">
        <v>13717</v>
      </c>
      <c r="S497" s="83" t="s">
        <v>3629</v>
      </c>
      <c r="T497" s="71"/>
    </row>
    <row r="498" spans="1:20" x14ac:dyDescent="0.3">
      <c r="A498" s="60"/>
      <c r="B498" s="59" t="s">
        <v>3679</v>
      </c>
      <c r="C498" s="71" t="s">
        <v>14</v>
      </c>
      <c r="D498" s="71">
        <v>0</v>
      </c>
      <c r="E498" s="73" t="s">
        <v>2999</v>
      </c>
      <c r="F498" s="185" t="s">
        <v>3605</v>
      </c>
      <c r="G498" s="94" t="s">
        <v>42</v>
      </c>
      <c r="H498" s="94"/>
      <c r="I498" s="94">
        <v>4</v>
      </c>
      <c r="J498" s="94" t="s">
        <v>3001</v>
      </c>
      <c r="K498" s="84">
        <v>8608</v>
      </c>
      <c r="L498" s="84">
        <v>40974</v>
      </c>
      <c r="M498" s="83" t="s">
        <v>3629</v>
      </c>
      <c r="N498" s="94">
        <v>4</v>
      </c>
      <c r="O498" s="94" t="s">
        <v>3001</v>
      </c>
      <c r="P498" s="76">
        <v>8608</v>
      </c>
      <c r="Q498" s="76">
        <v>40974</v>
      </c>
      <c r="R498" s="79">
        <v>13717</v>
      </c>
      <c r="S498" s="83" t="s">
        <v>3629</v>
      </c>
      <c r="T498" s="71"/>
    </row>
    <row r="499" spans="1:20" x14ac:dyDescent="0.3">
      <c r="A499" s="60"/>
      <c r="B499" s="59" t="s">
        <v>3680</v>
      </c>
      <c r="C499" s="71" t="s">
        <v>14</v>
      </c>
      <c r="D499" s="71">
        <v>0</v>
      </c>
      <c r="E499" s="73" t="s">
        <v>2999</v>
      </c>
      <c r="F499" s="185" t="s">
        <v>3681</v>
      </c>
      <c r="G499" s="94" t="s">
        <v>42</v>
      </c>
      <c r="H499" s="94"/>
      <c r="I499" s="94">
        <v>12</v>
      </c>
      <c r="J499" s="94" t="s">
        <v>3001</v>
      </c>
      <c r="K499" s="84">
        <v>2391</v>
      </c>
      <c r="L499" s="84">
        <v>34154</v>
      </c>
      <c r="M499" s="83" t="s">
        <v>3629</v>
      </c>
      <c r="N499" s="94">
        <v>12</v>
      </c>
      <c r="O499" s="94" t="s">
        <v>3001</v>
      </c>
      <c r="P499" s="76">
        <v>2391</v>
      </c>
      <c r="Q499" s="76">
        <v>34154</v>
      </c>
      <c r="R499" s="79">
        <v>13717</v>
      </c>
      <c r="S499" s="83" t="s">
        <v>3629</v>
      </c>
      <c r="T499" s="71"/>
    </row>
    <row r="500" spans="1:20" x14ac:dyDescent="0.3">
      <c r="A500" s="60"/>
      <c r="B500" s="59" t="s">
        <v>3682</v>
      </c>
      <c r="C500" s="71" t="s">
        <v>14</v>
      </c>
      <c r="D500" s="71">
        <v>0</v>
      </c>
      <c r="E500" s="73" t="s">
        <v>2999</v>
      </c>
      <c r="F500" s="185" t="s">
        <v>3683</v>
      </c>
      <c r="G500" s="94" t="s">
        <v>42</v>
      </c>
      <c r="H500" s="94"/>
      <c r="I500" s="94">
        <v>20</v>
      </c>
      <c r="J500" s="94" t="s">
        <v>3001</v>
      </c>
      <c r="K500" s="84">
        <v>391</v>
      </c>
      <c r="L500" s="84">
        <v>7820</v>
      </c>
      <c r="M500" s="83" t="s">
        <v>3629</v>
      </c>
      <c r="N500" s="94">
        <v>20</v>
      </c>
      <c r="O500" s="94" t="s">
        <v>3001</v>
      </c>
      <c r="P500" s="76">
        <v>391</v>
      </c>
      <c r="Q500" s="76">
        <v>7820</v>
      </c>
      <c r="R500" s="79">
        <v>13717</v>
      </c>
      <c r="S500" s="83" t="s">
        <v>3629</v>
      </c>
      <c r="T500" s="71"/>
    </row>
    <row r="501" spans="1:20" x14ac:dyDescent="0.3">
      <c r="A501" s="60"/>
      <c r="B501" s="59" t="s">
        <v>3684</v>
      </c>
      <c r="C501" s="71" t="s">
        <v>14</v>
      </c>
      <c r="D501" s="71">
        <v>0</v>
      </c>
      <c r="E501" s="73" t="s">
        <v>2999</v>
      </c>
      <c r="F501" s="185" t="s">
        <v>3685</v>
      </c>
      <c r="G501" s="94" t="s">
        <v>42</v>
      </c>
      <c r="H501" s="94"/>
      <c r="I501" s="94">
        <v>8</v>
      </c>
      <c r="J501" s="94" t="s">
        <v>3001</v>
      </c>
      <c r="K501" s="84">
        <v>4007</v>
      </c>
      <c r="L501" s="84">
        <v>32056</v>
      </c>
      <c r="M501" s="83" t="s">
        <v>3629</v>
      </c>
      <c r="N501" s="94">
        <v>8</v>
      </c>
      <c r="O501" s="94" t="s">
        <v>3001</v>
      </c>
      <c r="P501" s="76">
        <v>4007</v>
      </c>
      <c r="Q501" s="76">
        <v>32056</v>
      </c>
      <c r="R501" s="79">
        <v>13717</v>
      </c>
      <c r="S501" s="83" t="s">
        <v>3629</v>
      </c>
      <c r="T501" s="71"/>
    </row>
    <row r="502" spans="1:20" x14ac:dyDescent="0.3">
      <c r="A502" s="60"/>
      <c r="B502" s="59" t="s">
        <v>3686</v>
      </c>
      <c r="C502" s="71" t="s">
        <v>14</v>
      </c>
      <c r="D502" s="71">
        <v>0</v>
      </c>
      <c r="E502" s="73" t="s">
        <v>2999</v>
      </c>
      <c r="F502" s="185" t="s">
        <v>3687</v>
      </c>
      <c r="G502" s="94" t="s">
        <v>42</v>
      </c>
      <c r="H502" s="94"/>
      <c r="I502" s="94">
        <v>8</v>
      </c>
      <c r="J502" s="94" t="s">
        <v>3001</v>
      </c>
      <c r="K502" s="84">
        <v>3262</v>
      </c>
      <c r="L502" s="84">
        <v>26096</v>
      </c>
      <c r="M502" s="83" t="s">
        <v>3629</v>
      </c>
      <c r="N502" s="94">
        <v>8</v>
      </c>
      <c r="O502" s="94" t="s">
        <v>3001</v>
      </c>
      <c r="P502" s="76">
        <v>3262</v>
      </c>
      <c r="Q502" s="76">
        <v>26096</v>
      </c>
      <c r="R502" s="79">
        <v>13717</v>
      </c>
      <c r="S502" s="83" t="s">
        <v>3629</v>
      </c>
      <c r="T502" s="71"/>
    </row>
    <row r="503" spans="1:20" x14ac:dyDescent="0.3">
      <c r="A503" s="60"/>
      <c r="B503" s="59" t="s">
        <v>3688</v>
      </c>
      <c r="C503" s="71" t="s">
        <v>14</v>
      </c>
      <c r="D503" s="71">
        <v>0</v>
      </c>
      <c r="E503" s="73" t="s">
        <v>2999</v>
      </c>
      <c r="F503" s="185" t="s">
        <v>3689</v>
      </c>
      <c r="G503" s="94" t="s">
        <v>42</v>
      </c>
      <c r="H503" s="94"/>
      <c r="I503" s="94">
        <v>8</v>
      </c>
      <c r="J503" s="94" t="s">
        <v>3001</v>
      </c>
      <c r="K503" s="84">
        <v>2450</v>
      </c>
      <c r="L503" s="84">
        <v>19605</v>
      </c>
      <c r="M503" s="83" t="s">
        <v>3629</v>
      </c>
      <c r="N503" s="94">
        <v>8</v>
      </c>
      <c r="O503" s="94" t="s">
        <v>3001</v>
      </c>
      <c r="P503" s="76">
        <v>2450</v>
      </c>
      <c r="Q503" s="76">
        <v>19605</v>
      </c>
      <c r="R503" s="79">
        <v>13717</v>
      </c>
      <c r="S503" s="83" t="s">
        <v>3629</v>
      </c>
      <c r="T503" s="71"/>
    </row>
    <row r="504" spans="1:20" x14ac:dyDescent="0.3">
      <c r="A504" s="60"/>
      <c r="B504" s="59" t="s">
        <v>3690</v>
      </c>
      <c r="C504" s="71" t="s">
        <v>14</v>
      </c>
      <c r="D504" s="71">
        <v>0</v>
      </c>
      <c r="E504" s="73" t="s">
        <v>2999</v>
      </c>
      <c r="F504" s="185" t="s">
        <v>3691</v>
      </c>
      <c r="G504" s="94" t="s">
        <v>42</v>
      </c>
      <c r="H504" s="94"/>
      <c r="I504" s="94">
        <v>8</v>
      </c>
      <c r="J504" s="94" t="s">
        <v>3001</v>
      </c>
      <c r="K504" s="84">
        <v>2037.62</v>
      </c>
      <c r="L504" s="84">
        <v>16301</v>
      </c>
      <c r="M504" s="83" t="s">
        <v>3629</v>
      </c>
      <c r="N504" s="94">
        <v>8</v>
      </c>
      <c r="O504" s="94" t="s">
        <v>3001</v>
      </c>
      <c r="P504" s="76">
        <v>2038</v>
      </c>
      <c r="Q504" s="76">
        <v>16301</v>
      </c>
      <c r="R504" s="79">
        <v>13717</v>
      </c>
      <c r="S504" s="83" t="s">
        <v>3629</v>
      </c>
      <c r="T504" s="71"/>
    </row>
    <row r="505" spans="1:20" x14ac:dyDescent="0.3">
      <c r="A505" s="60"/>
      <c r="B505" s="59" t="s">
        <v>3692</v>
      </c>
      <c r="C505" s="71" t="s">
        <v>14</v>
      </c>
      <c r="D505" s="71">
        <v>0</v>
      </c>
      <c r="E505" s="73" t="s">
        <v>2999</v>
      </c>
      <c r="F505" s="185" t="s">
        <v>3693</v>
      </c>
      <c r="G505" s="94" t="s">
        <v>42</v>
      </c>
      <c r="H505" s="94"/>
      <c r="I505" s="94">
        <v>12</v>
      </c>
      <c r="J505" s="94" t="s">
        <v>3001</v>
      </c>
      <c r="K505" s="84">
        <v>46470.58</v>
      </c>
      <c r="L505" s="84">
        <v>557647</v>
      </c>
      <c r="M505" s="83" t="s">
        <v>3629</v>
      </c>
      <c r="N505" s="94">
        <v>12</v>
      </c>
      <c r="O505" s="94" t="s">
        <v>3001</v>
      </c>
      <c r="P505" s="76">
        <v>46471</v>
      </c>
      <c r="Q505" s="76">
        <v>557647</v>
      </c>
      <c r="R505" s="79">
        <v>13717</v>
      </c>
      <c r="S505" s="83" t="s">
        <v>3629</v>
      </c>
      <c r="T505" s="71"/>
    </row>
    <row r="506" spans="1:20" x14ac:dyDescent="0.3">
      <c r="A506" s="60"/>
      <c r="B506" s="59" t="s">
        <v>3694</v>
      </c>
      <c r="C506" s="71" t="s">
        <v>14</v>
      </c>
      <c r="D506" s="71">
        <v>0</v>
      </c>
      <c r="E506" s="73" t="s">
        <v>2999</v>
      </c>
      <c r="F506" s="185" t="s">
        <v>3695</v>
      </c>
      <c r="G506" s="94" t="s">
        <v>42</v>
      </c>
      <c r="H506" s="94"/>
      <c r="I506" s="94">
        <v>6</v>
      </c>
      <c r="J506" s="94" t="s">
        <v>3001</v>
      </c>
      <c r="K506" s="84">
        <v>2037.66</v>
      </c>
      <c r="L506" s="84">
        <v>12226</v>
      </c>
      <c r="M506" s="83" t="s">
        <v>3629</v>
      </c>
      <c r="N506" s="94">
        <v>6</v>
      </c>
      <c r="O506" s="94" t="s">
        <v>3001</v>
      </c>
      <c r="P506" s="76">
        <v>238</v>
      </c>
      <c r="Q506" s="76">
        <v>12226</v>
      </c>
      <c r="R506" s="79">
        <v>13717</v>
      </c>
      <c r="S506" s="83" t="s">
        <v>3629</v>
      </c>
      <c r="T506" s="71"/>
    </row>
    <row r="507" spans="1:20" x14ac:dyDescent="0.3">
      <c r="A507" s="60"/>
      <c r="B507" s="59" t="s">
        <v>3696</v>
      </c>
      <c r="C507" s="71" t="s">
        <v>14</v>
      </c>
      <c r="D507" s="71">
        <v>0</v>
      </c>
      <c r="E507" s="73" t="s">
        <v>2999</v>
      </c>
      <c r="F507" s="185" t="s">
        <v>3697</v>
      </c>
      <c r="G507" s="94" t="s">
        <v>42</v>
      </c>
      <c r="H507" s="94"/>
      <c r="I507" s="94">
        <v>6</v>
      </c>
      <c r="J507" s="94" t="s">
        <v>3001</v>
      </c>
      <c r="K507" s="84">
        <v>2161</v>
      </c>
      <c r="L507" s="84">
        <v>12966</v>
      </c>
      <c r="M507" s="83" t="s">
        <v>3629</v>
      </c>
      <c r="N507" s="94">
        <v>6</v>
      </c>
      <c r="O507" s="94" t="s">
        <v>3001</v>
      </c>
      <c r="P507" s="76">
        <v>2161</v>
      </c>
      <c r="Q507" s="76">
        <v>12966</v>
      </c>
      <c r="R507" s="79">
        <v>13717</v>
      </c>
      <c r="S507" s="83" t="s">
        <v>3629</v>
      </c>
      <c r="T507" s="71"/>
    </row>
    <row r="508" spans="1:20" x14ac:dyDescent="0.3">
      <c r="A508" s="60"/>
      <c r="B508" s="59" t="s">
        <v>3698</v>
      </c>
      <c r="C508" s="71" t="s">
        <v>14</v>
      </c>
      <c r="D508" s="71">
        <v>0</v>
      </c>
      <c r="E508" s="73" t="s">
        <v>2999</v>
      </c>
      <c r="F508" s="185" t="s">
        <v>3699</v>
      </c>
      <c r="G508" s="94" t="s">
        <v>42</v>
      </c>
      <c r="H508" s="94"/>
      <c r="I508" s="94">
        <v>5</v>
      </c>
      <c r="J508" s="94" t="s">
        <v>3001</v>
      </c>
      <c r="K508" s="84">
        <v>1000</v>
      </c>
      <c r="L508" s="84">
        <v>5000</v>
      </c>
      <c r="M508" s="83" t="s">
        <v>3629</v>
      </c>
      <c r="N508" s="94">
        <v>5</v>
      </c>
      <c r="O508" s="94" t="s">
        <v>3001</v>
      </c>
      <c r="P508" s="76">
        <v>1000</v>
      </c>
      <c r="Q508" s="76">
        <v>5000</v>
      </c>
      <c r="R508" s="79">
        <v>13717</v>
      </c>
      <c r="S508" s="83" t="s">
        <v>3629</v>
      </c>
      <c r="T508" s="71"/>
    </row>
    <row r="509" spans="1:20" x14ac:dyDescent="0.3">
      <c r="A509" s="60"/>
      <c r="B509" s="59" t="s">
        <v>3700</v>
      </c>
      <c r="C509" s="71" t="s">
        <v>14</v>
      </c>
      <c r="D509" s="71">
        <v>0</v>
      </c>
      <c r="E509" s="73" t="s">
        <v>2999</v>
      </c>
      <c r="F509" s="185" t="s">
        <v>3701</v>
      </c>
      <c r="G509" s="94" t="s">
        <v>42</v>
      </c>
      <c r="H509" s="94"/>
      <c r="I509" s="94">
        <v>6</v>
      </c>
      <c r="J509" s="94" t="s">
        <v>3001</v>
      </c>
      <c r="K509" s="84">
        <v>9882.35</v>
      </c>
      <c r="L509" s="84">
        <v>70560</v>
      </c>
      <c r="M509" s="83" t="s">
        <v>3629</v>
      </c>
      <c r="N509" s="94">
        <v>6</v>
      </c>
      <c r="O509" s="94" t="s">
        <v>3001</v>
      </c>
      <c r="P509" s="76">
        <v>9882</v>
      </c>
      <c r="Q509" s="76">
        <v>70560</v>
      </c>
      <c r="R509" s="79">
        <v>13717</v>
      </c>
      <c r="S509" s="83" t="s">
        <v>3629</v>
      </c>
      <c r="T509" s="71"/>
    </row>
    <row r="510" spans="1:20" x14ac:dyDescent="0.3">
      <c r="A510" s="60"/>
      <c r="B510" s="59" t="s">
        <v>3702</v>
      </c>
      <c r="C510" s="71" t="s">
        <v>14</v>
      </c>
      <c r="D510" s="71">
        <v>0</v>
      </c>
      <c r="E510" s="73" t="s">
        <v>2999</v>
      </c>
      <c r="F510" s="185" t="s">
        <v>3703</v>
      </c>
      <c r="G510" s="94" t="s">
        <v>42</v>
      </c>
      <c r="H510" s="94"/>
      <c r="I510" s="94">
        <v>6</v>
      </c>
      <c r="J510" s="94" t="s">
        <v>3001</v>
      </c>
      <c r="K510" s="84">
        <v>7647</v>
      </c>
      <c r="L510" s="84">
        <v>54600</v>
      </c>
      <c r="M510" s="83" t="s">
        <v>3629</v>
      </c>
      <c r="N510" s="94">
        <v>6</v>
      </c>
      <c r="O510" s="94" t="s">
        <v>3001</v>
      </c>
      <c r="P510" s="76">
        <v>7647</v>
      </c>
      <c r="Q510" s="76">
        <v>54600</v>
      </c>
      <c r="R510" s="79">
        <v>13717</v>
      </c>
      <c r="S510" s="83" t="s">
        <v>3629</v>
      </c>
      <c r="T510" s="71"/>
    </row>
    <row r="511" spans="1:20" x14ac:dyDescent="0.3">
      <c r="A511" s="60"/>
      <c r="B511" s="59" t="s">
        <v>3704</v>
      </c>
      <c r="C511" s="71" t="s">
        <v>14</v>
      </c>
      <c r="D511" s="71">
        <v>0</v>
      </c>
      <c r="E511" s="73" t="s">
        <v>2999</v>
      </c>
      <c r="F511" s="185" t="s">
        <v>3705</v>
      </c>
      <c r="G511" s="94" t="s">
        <v>42</v>
      </c>
      <c r="H511" s="94"/>
      <c r="I511" s="94">
        <v>4</v>
      </c>
      <c r="J511" s="94" t="s">
        <v>3001</v>
      </c>
      <c r="K511" s="84">
        <v>11300</v>
      </c>
      <c r="L511" s="84">
        <v>53788</v>
      </c>
      <c r="M511" s="83" t="s">
        <v>3629</v>
      </c>
      <c r="N511" s="94">
        <v>4</v>
      </c>
      <c r="O511" s="94" t="s">
        <v>3001</v>
      </c>
      <c r="P511" s="76">
        <v>11300</v>
      </c>
      <c r="Q511" s="76">
        <v>53788</v>
      </c>
      <c r="R511" s="79">
        <v>13717</v>
      </c>
      <c r="S511" s="83" t="s">
        <v>3629</v>
      </c>
      <c r="T511" s="71"/>
    </row>
    <row r="512" spans="1:20" x14ac:dyDescent="0.3">
      <c r="A512" s="60"/>
      <c r="B512" s="59" t="s">
        <v>3706</v>
      </c>
      <c r="C512" s="71" t="s">
        <v>14</v>
      </c>
      <c r="D512" s="71">
        <v>0</v>
      </c>
      <c r="E512" s="73" t="s">
        <v>2999</v>
      </c>
      <c r="F512" s="185" t="s">
        <v>3707</v>
      </c>
      <c r="G512" s="94" t="s">
        <v>42</v>
      </c>
      <c r="H512" s="94"/>
      <c r="I512" s="94">
        <v>2</v>
      </c>
      <c r="J512" s="94" t="s">
        <v>3001</v>
      </c>
      <c r="K512" s="84">
        <v>18235</v>
      </c>
      <c r="L512" s="84">
        <v>43399</v>
      </c>
      <c r="M512" s="83" t="s">
        <v>3629</v>
      </c>
      <c r="N512" s="94">
        <v>2</v>
      </c>
      <c r="O512" s="94" t="s">
        <v>3001</v>
      </c>
      <c r="P512" s="76">
        <v>18235</v>
      </c>
      <c r="Q512" s="76">
        <v>43399</v>
      </c>
      <c r="R512" s="79">
        <v>13717</v>
      </c>
      <c r="S512" s="83" t="s">
        <v>3629</v>
      </c>
      <c r="T512" s="71"/>
    </row>
    <row r="513" spans="1:20" x14ac:dyDescent="0.3">
      <c r="A513" s="60"/>
      <c r="B513" s="59" t="s">
        <v>3708</v>
      </c>
      <c r="C513" s="71" t="s">
        <v>14</v>
      </c>
      <c r="D513" s="71">
        <v>0</v>
      </c>
      <c r="E513" s="73" t="s">
        <v>2999</v>
      </c>
      <c r="F513" s="185" t="s">
        <v>3709</v>
      </c>
      <c r="G513" s="94" t="s">
        <v>42</v>
      </c>
      <c r="H513" s="94"/>
      <c r="I513" s="94">
        <v>6</v>
      </c>
      <c r="J513" s="94" t="s">
        <v>3001</v>
      </c>
      <c r="K513" s="84">
        <v>4706</v>
      </c>
      <c r="L513" s="84">
        <v>28236</v>
      </c>
      <c r="M513" s="83" t="s">
        <v>3629</v>
      </c>
      <c r="N513" s="94">
        <v>6</v>
      </c>
      <c r="O513" s="94" t="s">
        <v>3001</v>
      </c>
      <c r="P513" s="76">
        <v>4706</v>
      </c>
      <c r="Q513" s="76">
        <v>28236</v>
      </c>
      <c r="R513" s="79">
        <v>13717</v>
      </c>
      <c r="S513" s="83" t="s">
        <v>3629</v>
      </c>
      <c r="T513" s="71"/>
    </row>
    <row r="514" spans="1:20" x14ac:dyDescent="0.3">
      <c r="A514" s="60"/>
      <c r="B514" s="59" t="s">
        <v>3710</v>
      </c>
      <c r="C514" s="71" t="s">
        <v>14</v>
      </c>
      <c r="D514" s="71">
        <v>0</v>
      </c>
      <c r="E514" s="73" t="s">
        <v>2999</v>
      </c>
      <c r="F514" s="185" t="s">
        <v>3711</v>
      </c>
      <c r="G514" s="94" t="s">
        <v>42</v>
      </c>
      <c r="H514" s="94"/>
      <c r="I514" s="94">
        <v>4</v>
      </c>
      <c r="J514" s="94" t="s">
        <v>3001</v>
      </c>
      <c r="K514" s="84">
        <v>8608</v>
      </c>
      <c r="L514" s="84">
        <v>40974</v>
      </c>
      <c r="M514" s="83" t="s">
        <v>3712</v>
      </c>
      <c r="N514" s="94">
        <v>4</v>
      </c>
      <c r="O514" s="94" t="s">
        <v>3001</v>
      </c>
      <c r="P514" s="76">
        <v>8608</v>
      </c>
      <c r="Q514" s="76">
        <v>40974</v>
      </c>
      <c r="R514" s="79">
        <v>13717</v>
      </c>
      <c r="S514" s="83" t="s">
        <v>3712</v>
      </c>
      <c r="T514" s="71"/>
    </row>
    <row r="515" spans="1:20" x14ac:dyDescent="0.3">
      <c r="A515" s="60"/>
      <c r="B515" s="59" t="s">
        <v>3713</v>
      </c>
      <c r="C515" s="71" t="s">
        <v>14</v>
      </c>
      <c r="D515" s="71">
        <v>0</v>
      </c>
      <c r="E515" s="73" t="s">
        <v>2999</v>
      </c>
      <c r="F515" s="185" t="s">
        <v>3714</v>
      </c>
      <c r="G515" s="94" t="s">
        <v>42</v>
      </c>
      <c r="H515" s="94"/>
      <c r="I515" s="94">
        <v>1</v>
      </c>
      <c r="J515" s="94" t="s">
        <v>3001</v>
      </c>
      <c r="K515" s="84">
        <v>9300</v>
      </c>
      <c r="L515" s="84">
        <v>11067</v>
      </c>
      <c r="M515" s="83" t="s">
        <v>3712</v>
      </c>
      <c r="N515" s="94">
        <v>1</v>
      </c>
      <c r="O515" s="94" t="s">
        <v>3001</v>
      </c>
      <c r="P515" s="76">
        <v>9300</v>
      </c>
      <c r="Q515" s="76">
        <v>11067</v>
      </c>
      <c r="R515" s="79">
        <v>13717</v>
      </c>
      <c r="S515" s="83" t="s">
        <v>3712</v>
      </c>
      <c r="T515" s="71"/>
    </row>
    <row r="516" spans="1:20" x14ac:dyDescent="0.3">
      <c r="A516" s="60"/>
      <c r="B516" s="59" t="s">
        <v>3715</v>
      </c>
      <c r="C516" s="71" t="s">
        <v>14</v>
      </c>
      <c r="D516" s="71">
        <v>0</v>
      </c>
      <c r="E516" s="73" t="s">
        <v>2999</v>
      </c>
      <c r="F516" s="185" t="s">
        <v>3716</v>
      </c>
      <c r="G516" s="94" t="s">
        <v>42</v>
      </c>
      <c r="H516" s="94"/>
      <c r="I516" s="94">
        <v>1</v>
      </c>
      <c r="J516" s="94" t="s">
        <v>3001</v>
      </c>
      <c r="K516" s="84">
        <v>9300</v>
      </c>
      <c r="L516" s="84">
        <v>11067</v>
      </c>
      <c r="M516" s="83" t="s">
        <v>3712</v>
      </c>
      <c r="N516" s="94">
        <v>1</v>
      </c>
      <c r="O516" s="94" t="s">
        <v>3001</v>
      </c>
      <c r="P516" s="76">
        <v>9300</v>
      </c>
      <c r="Q516" s="76">
        <v>11067</v>
      </c>
      <c r="R516" s="79">
        <v>13717</v>
      </c>
      <c r="S516" s="83" t="s">
        <v>3712</v>
      </c>
      <c r="T516" s="71"/>
    </row>
    <row r="517" spans="1:20" x14ac:dyDescent="0.3">
      <c r="A517" s="60"/>
      <c r="B517" s="59" t="s">
        <v>3717</v>
      </c>
      <c r="C517" s="71" t="s">
        <v>14</v>
      </c>
      <c r="D517" s="71">
        <v>0</v>
      </c>
      <c r="E517" s="73" t="s">
        <v>2999</v>
      </c>
      <c r="F517" s="185" t="s">
        <v>3718</v>
      </c>
      <c r="G517" s="94" t="s">
        <v>42</v>
      </c>
      <c r="H517" s="94"/>
      <c r="I517" s="94">
        <v>1</v>
      </c>
      <c r="J517" s="94" t="s">
        <v>3001</v>
      </c>
      <c r="K517" s="84">
        <v>9300</v>
      </c>
      <c r="L517" s="84">
        <v>11067</v>
      </c>
      <c r="M517" s="83" t="s">
        <v>3712</v>
      </c>
      <c r="N517" s="94">
        <v>1</v>
      </c>
      <c r="O517" s="94" t="s">
        <v>3001</v>
      </c>
      <c r="P517" s="76">
        <v>9300</v>
      </c>
      <c r="Q517" s="76">
        <v>11067</v>
      </c>
      <c r="R517" s="79">
        <v>13717</v>
      </c>
      <c r="S517" s="83" t="s">
        <v>3712</v>
      </c>
      <c r="T517" s="71"/>
    </row>
    <row r="518" spans="1:20" x14ac:dyDescent="0.3">
      <c r="A518" s="60"/>
      <c r="B518" s="59" t="s">
        <v>3719</v>
      </c>
      <c r="C518" s="71" t="s">
        <v>14</v>
      </c>
      <c r="D518" s="71">
        <v>0</v>
      </c>
      <c r="E518" s="73" t="s">
        <v>2999</v>
      </c>
      <c r="F518" s="185" t="s">
        <v>3720</v>
      </c>
      <c r="G518" s="94" t="s">
        <v>42</v>
      </c>
      <c r="H518" s="94"/>
      <c r="I518" s="94">
        <v>1</v>
      </c>
      <c r="J518" s="94" t="s">
        <v>3001</v>
      </c>
      <c r="K518" s="84">
        <v>9300</v>
      </c>
      <c r="L518" s="84">
        <v>11067</v>
      </c>
      <c r="M518" s="83" t="s">
        <v>3712</v>
      </c>
      <c r="N518" s="94">
        <v>1</v>
      </c>
      <c r="O518" s="94" t="s">
        <v>3001</v>
      </c>
      <c r="P518" s="76">
        <v>9300</v>
      </c>
      <c r="Q518" s="76">
        <v>11067</v>
      </c>
      <c r="R518" s="79">
        <v>13717</v>
      </c>
      <c r="S518" s="83" t="s">
        <v>3712</v>
      </c>
      <c r="T518" s="71"/>
    </row>
    <row r="519" spans="1:20" x14ac:dyDescent="0.3">
      <c r="A519" s="60"/>
      <c r="B519" s="59" t="s">
        <v>3721</v>
      </c>
      <c r="C519" s="71" t="s">
        <v>14</v>
      </c>
      <c r="D519" s="71">
        <v>0</v>
      </c>
      <c r="E519" s="73" t="s">
        <v>2999</v>
      </c>
      <c r="F519" s="185" t="s">
        <v>3722</v>
      </c>
      <c r="G519" s="94" t="s">
        <v>42</v>
      </c>
      <c r="H519" s="94"/>
      <c r="I519" s="94">
        <v>1</v>
      </c>
      <c r="J519" s="94" t="s">
        <v>3001</v>
      </c>
      <c r="K519" s="84">
        <v>9300</v>
      </c>
      <c r="L519" s="84">
        <v>11067</v>
      </c>
      <c r="M519" s="83" t="s">
        <v>3712</v>
      </c>
      <c r="N519" s="94">
        <v>1</v>
      </c>
      <c r="O519" s="94" t="s">
        <v>3001</v>
      </c>
      <c r="P519" s="76">
        <v>9300</v>
      </c>
      <c r="Q519" s="76">
        <v>11067</v>
      </c>
      <c r="R519" s="79">
        <v>13717</v>
      </c>
      <c r="S519" s="83" t="s">
        <v>3712</v>
      </c>
      <c r="T519" s="71"/>
    </row>
    <row r="520" spans="1:20" x14ac:dyDescent="0.3">
      <c r="A520" s="60"/>
      <c r="B520" s="59" t="s">
        <v>3723</v>
      </c>
      <c r="C520" s="71" t="s">
        <v>14</v>
      </c>
      <c r="D520" s="71">
        <v>0</v>
      </c>
      <c r="E520" s="73" t="s">
        <v>2999</v>
      </c>
      <c r="F520" s="185" t="s">
        <v>3724</v>
      </c>
      <c r="G520" s="94" t="s">
        <v>42</v>
      </c>
      <c r="H520" s="94"/>
      <c r="I520" s="94">
        <v>10</v>
      </c>
      <c r="J520" s="94" t="s">
        <v>3001</v>
      </c>
      <c r="K520" s="84">
        <v>20000</v>
      </c>
      <c r="L520" s="84">
        <v>238000</v>
      </c>
      <c r="M520" s="83" t="s">
        <v>3725</v>
      </c>
      <c r="N520" s="94">
        <v>10</v>
      </c>
      <c r="O520" s="94" t="s">
        <v>3001</v>
      </c>
      <c r="P520" s="76">
        <v>20000</v>
      </c>
      <c r="Q520" s="76">
        <v>238000</v>
      </c>
      <c r="R520" s="79">
        <v>13917</v>
      </c>
      <c r="S520" s="83" t="s">
        <v>3725</v>
      </c>
      <c r="T520" s="71"/>
    </row>
    <row r="521" spans="1:20" x14ac:dyDescent="0.3">
      <c r="A521" s="60"/>
      <c r="B521" s="59" t="s">
        <v>3726</v>
      </c>
      <c r="C521" s="71" t="s">
        <v>14</v>
      </c>
      <c r="D521" s="71">
        <v>0</v>
      </c>
      <c r="E521" s="73" t="s">
        <v>2999</v>
      </c>
      <c r="F521" s="185" t="s">
        <v>3727</v>
      </c>
      <c r="G521" s="94" t="s">
        <v>42</v>
      </c>
      <c r="H521" s="94"/>
      <c r="I521" s="94">
        <v>1</v>
      </c>
      <c r="J521" s="94" t="s">
        <v>3001</v>
      </c>
      <c r="K521" s="84">
        <v>220000</v>
      </c>
      <c r="L521" s="84">
        <v>261800</v>
      </c>
      <c r="M521" s="83" t="s">
        <v>3725</v>
      </c>
      <c r="N521" s="94">
        <v>1</v>
      </c>
      <c r="O521" s="94" t="s">
        <v>3001</v>
      </c>
      <c r="P521" s="76">
        <v>220000</v>
      </c>
      <c r="Q521" s="76">
        <v>261800</v>
      </c>
      <c r="R521" s="79">
        <v>13917</v>
      </c>
      <c r="S521" s="83" t="s">
        <v>3725</v>
      </c>
      <c r="T521" s="71"/>
    </row>
    <row r="522" spans="1:20" x14ac:dyDescent="0.3">
      <c r="A522" s="60"/>
      <c r="B522" s="59" t="s">
        <v>3728</v>
      </c>
      <c r="C522" s="71" t="s">
        <v>14</v>
      </c>
      <c r="D522" s="71">
        <v>0</v>
      </c>
      <c r="E522" s="73" t="s">
        <v>2999</v>
      </c>
      <c r="F522" s="185" t="s">
        <v>3729</v>
      </c>
      <c r="G522" s="94" t="s">
        <v>42</v>
      </c>
      <c r="H522" s="94"/>
      <c r="I522" s="94">
        <v>15</v>
      </c>
      <c r="J522" s="94" t="s">
        <v>3001</v>
      </c>
      <c r="K522" s="84">
        <v>13000</v>
      </c>
      <c r="L522" s="84">
        <v>232050</v>
      </c>
      <c r="M522" s="83" t="s">
        <v>3725</v>
      </c>
      <c r="N522" s="94">
        <v>15</v>
      </c>
      <c r="O522" s="94" t="s">
        <v>3001</v>
      </c>
      <c r="P522" s="76">
        <v>13000</v>
      </c>
      <c r="Q522" s="76">
        <v>232050</v>
      </c>
      <c r="R522" s="79">
        <v>13917</v>
      </c>
      <c r="S522" s="83" t="s">
        <v>3725</v>
      </c>
      <c r="T522" s="71"/>
    </row>
    <row r="523" spans="1:20" x14ac:dyDescent="0.3">
      <c r="A523" s="60"/>
      <c r="B523" s="59" t="s">
        <v>3730</v>
      </c>
      <c r="C523" s="71" t="s">
        <v>14</v>
      </c>
      <c r="D523" s="71">
        <v>0</v>
      </c>
      <c r="E523" s="73" t="s">
        <v>2999</v>
      </c>
      <c r="F523" s="185" t="s">
        <v>3731</v>
      </c>
      <c r="G523" s="94" t="s">
        <v>42</v>
      </c>
      <c r="H523" s="94"/>
      <c r="I523" s="94">
        <v>20</v>
      </c>
      <c r="J523" s="94" t="s">
        <v>3001</v>
      </c>
      <c r="K523" s="84">
        <v>2000</v>
      </c>
      <c r="L523" s="84">
        <v>47600</v>
      </c>
      <c r="M523" s="83" t="s">
        <v>3725</v>
      </c>
      <c r="N523" s="94">
        <v>20</v>
      </c>
      <c r="O523" s="94" t="s">
        <v>3001</v>
      </c>
      <c r="P523" s="76">
        <v>2000</v>
      </c>
      <c r="Q523" s="76">
        <v>47600</v>
      </c>
      <c r="R523" s="79">
        <v>13917</v>
      </c>
      <c r="S523" s="83" t="s">
        <v>3725</v>
      </c>
      <c r="T523" s="71"/>
    </row>
    <row r="524" spans="1:20" x14ac:dyDescent="0.3">
      <c r="A524" s="60"/>
      <c r="B524" s="59" t="s">
        <v>3732</v>
      </c>
      <c r="C524" s="71" t="s">
        <v>14</v>
      </c>
      <c r="D524" s="71">
        <v>0</v>
      </c>
      <c r="E524" s="73" t="s">
        <v>2999</v>
      </c>
      <c r="F524" s="185" t="s">
        <v>3733</v>
      </c>
      <c r="G524" s="94" t="s">
        <v>42</v>
      </c>
      <c r="H524" s="94"/>
      <c r="I524" s="94">
        <v>20</v>
      </c>
      <c r="J524" s="94" t="s">
        <v>3001</v>
      </c>
      <c r="K524" s="84">
        <v>3200</v>
      </c>
      <c r="L524" s="84">
        <v>76160</v>
      </c>
      <c r="M524" s="83" t="s">
        <v>3725</v>
      </c>
      <c r="N524" s="94">
        <v>20</v>
      </c>
      <c r="O524" s="94" t="s">
        <v>3001</v>
      </c>
      <c r="P524" s="76">
        <v>3200</v>
      </c>
      <c r="Q524" s="76">
        <v>76160</v>
      </c>
      <c r="R524" s="79">
        <v>13917</v>
      </c>
      <c r="S524" s="83" t="s">
        <v>3725</v>
      </c>
      <c r="T524" s="71"/>
    </row>
    <row r="525" spans="1:20" x14ac:dyDescent="0.3">
      <c r="A525" s="60"/>
      <c r="B525" s="59" t="s">
        <v>3734</v>
      </c>
      <c r="C525" s="71" t="s">
        <v>14</v>
      </c>
      <c r="D525" s="71">
        <v>0</v>
      </c>
      <c r="E525" s="73" t="s">
        <v>2999</v>
      </c>
      <c r="F525" s="185" t="s">
        <v>3735</v>
      </c>
      <c r="G525" s="94" t="s">
        <v>42</v>
      </c>
      <c r="H525" s="94"/>
      <c r="I525" s="94">
        <v>10</v>
      </c>
      <c r="J525" s="94" t="s">
        <v>3001</v>
      </c>
      <c r="K525" s="84">
        <v>8400</v>
      </c>
      <c r="L525" s="84">
        <v>99960</v>
      </c>
      <c r="M525" s="83" t="s">
        <v>3725</v>
      </c>
      <c r="N525" s="94">
        <v>10</v>
      </c>
      <c r="O525" s="94" t="s">
        <v>3001</v>
      </c>
      <c r="P525" s="76">
        <v>8400</v>
      </c>
      <c r="Q525" s="76">
        <v>99960</v>
      </c>
      <c r="R525" s="79">
        <v>13917</v>
      </c>
      <c r="S525" s="83" t="s">
        <v>3725</v>
      </c>
      <c r="T525" s="71"/>
    </row>
    <row r="526" spans="1:20" x14ac:dyDescent="0.3">
      <c r="A526" s="60"/>
      <c r="B526" s="59" t="s">
        <v>3736</v>
      </c>
      <c r="C526" s="71" t="s">
        <v>14</v>
      </c>
      <c r="D526" s="71">
        <v>0</v>
      </c>
      <c r="E526" s="73" t="s">
        <v>2999</v>
      </c>
      <c r="F526" s="185" t="s">
        <v>3737</v>
      </c>
      <c r="G526" s="94" t="s">
        <v>42</v>
      </c>
      <c r="H526" s="94"/>
      <c r="I526" s="94">
        <v>2</v>
      </c>
      <c r="J526" s="94" t="s">
        <v>3001</v>
      </c>
      <c r="K526" s="84">
        <v>69000</v>
      </c>
      <c r="L526" s="84">
        <v>164220</v>
      </c>
      <c r="M526" s="83" t="s">
        <v>3725</v>
      </c>
      <c r="N526" s="94">
        <v>2</v>
      </c>
      <c r="O526" s="94" t="s">
        <v>3001</v>
      </c>
      <c r="P526" s="76">
        <v>69000</v>
      </c>
      <c r="Q526" s="76">
        <v>164220</v>
      </c>
      <c r="R526" s="79">
        <v>13917</v>
      </c>
      <c r="S526" s="83" t="s">
        <v>3725</v>
      </c>
      <c r="T526" s="71"/>
    </row>
    <row r="527" spans="1:20" x14ac:dyDescent="0.3">
      <c r="A527" s="60"/>
      <c r="B527" s="59" t="s">
        <v>3738</v>
      </c>
      <c r="C527" s="71" t="s">
        <v>14</v>
      </c>
      <c r="D527" s="71">
        <v>0</v>
      </c>
      <c r="E527" s="73" t="s">
        <v>2999</v>
      </c>
      <c r="F527" s="185" t="s">
        <v>3739</v>
      </c>
      <c r="G527" s="94" t="s">
        <v>42</v>
      </c>
      <c r="H527" s="94"/>
      <c r="I527" s="94">
        <v>10</v>
      </c>
      <c r="J527" s="94" t="s">
        <v>3001</v>
      </c>
      <c r="K527" s="84">
        <v>8600</v>
      </c>
      <c r="L527" s="84">
        <v>102340</v>
      </c>
      <c r="M527" s="83" t="s">
        <v>3725</v>
      </c>
      <c r="N527" s="94">
        <v>10</v>
      </c>
      <c r="O527" s="94" t="s">
        <v>3001</v>
      </c>
      <c r="P527" s="76">
        <v>8600</v>
      </c>
      <c r="Q527" s="76">
        <v>102340</v>
      </c>
      <c r="R527" s="79">
        <v>13917</v>
      </c>
      <c r="S527" s="83" t="s">
        <v>3725</v>
      </c>
      <c r="T527" s="71"/>
    </row>
    <row r="528" spans="1:20" x14ac:dyDescent="0.3">
      <c r="A528" s="60"/>
      <c r="B528" s="59" t="s">
        <v>3740</v>
      </c>
      <c r="C528" s="71" t="s">
        <v>14</v>
      </c>
      <c r="D528" s="71">
        <v>0</v>
      </c>
      <c r="E528" s="73" t="s">
        <v>2999</v>
      </c>
      <c r="F528" s="185" t="s">
        <v>3741</v>
      </c>
      <c r="G528" s="94" t="s">
        <v>42</v>
      </c>
      <c r="H528" s="94"/>
      <c r="I528" s="94">
        <v>2</v>
      </c>
      <c r="J528" s="94" t="s">
        <v>3001</v>
      </c>
      <c r="K528" s="84">
        <v>75000</v>
      </c>
      <c r="L528" s="84">
        <v>178500</v>
      </c>
      <c r="M528" s="83" t="s">
        <v>3725</v>
      </c>
      <c r="N528" s="94">
        <v>2</v>
      </c>
      <c r="O528" s="94" t="s">
        <v>3001</v>
      </c>
      <c r="P528" s="76">
        <v>75000</v>
      </c>
      <c r="Q528" s="76">
        <v>178500</v>
      </c>
      <c r="R528" s="79">
        <v>13917</v>
      </c>
      <c r="S528" s="83" t="s">
        <v>3725</v>
      </c>
      <c r="T528" s="71"/>
    </row>
    <row r="529" spans="1:20" x14ac:dyDescent="0.3">
      <c r="A529" s="60"/>
      <c r="B529" s="59" t="s">
        <v>3742</v>
      </c>
      <c r="C529" s="71" t="s">
        <v>14</v>
      </c>
      <c r="D529" s="71">
        <v>0</v>
      </c>
      <c r="E529" s="73" t="s">
        <v>2999</v>
      </c>
      <c r="F529" s="185" t="s">
        <v>3743</v>
      </c>
      <c r="G529" s="94" t="s">
        <v>42</v>
      </c>
      <c r="H529" s="94"/>
      <c r="I529" s="94">
        <v>1</v>
      </c>
      <c r="J529" s="94" t="s">
        <v>3001</v>
      </c>
      <c r="K529" s="84">
        <v>95000</v>
      </c>
      <c r="L529" s="84">
        <v>113050</v>
      </c>
      <c r="M529" s="83" t="s">
        <v>3725</v>
      </c>
      <c r="N529" s="94">
        <v>1</v>
      </c>
      <c r="O529" s="94" t="s">
        <v>3001</v>
      </c>
      <c r="P529" s="76">
        <v>95000</v>
      </c>
      <c r="Q529" s="76">
        <v>113050</v>
      </c>
      <c r="R529" s="79">
        <v>13917</v>
      </c>
      <c r="S529" s="83" t="s">
        <v>3725</v>
      </c>
      <c r="T529" s="71"/>
    </row>
    <row r="530" spans="1:20" x14ac:dyDescent="0.3">
      <c r="A530" s="60"/>
      <c r="B530" s="59" t="s">
        <v>3744</v>
      </c>
      <c r="C530" s="71" t="s">
        <v>14</v>
      </c>
      <c r="D530" s="71">
        <v>0</v>
      </c>
      <c r="E530" s="73" t="s">
        <v>2999</v>
      </c>
      <c r="F530" s="185" t="s">
        <v>3745</v>
      </c>
      <c r="G530" s="94" t="s">
        <v>42</v>
      </c>
      <c r="H530" s="94"/>
      <c r="I530" s="94">
        <v>1</v>
      </c>
      <c r="J530" s="94" t="s">
        <v>3001</v>
      </c>
      <c r="K530" s="84">
        <v>350000</v>
      </c>
      <c r="L530" s="84">
        <v>416500</v>
      </c>
      <c r="M530" s="83" t="s">
        <v>3725</v>
      </c>
      <c r="N530" s="94">
        <v>1</v>
      </c>
      <c r="O530" s="94" t="s">
        <v>3001</v>
      </c>
      <c r="P530" s="76">
        <v>350000</v>
      </c>
      <c r="Q530" s="76">
        <v>416500</v>
      </c>
      <c r="R530" s="79">
        <v>13917</v>
      </c>
      <c r="S530" s="83" t="s">
        <v>3725</v>
      </c>
      <c r="T530" s="71"/>
    </row>
    <row r="531" spans="1:20" x14ac:dyDescent="0.3">
      <c r="A531" s="60"/>
      <c r="B531" s="59" t="s">
        <v>3746</v>
      </c>
      <c r="C531" s="71" t="s">
        <v>14</v>
      </c>
      <c r="D531" s="71">
        <v>0</v>
      </c>
      <c r="E531" s="73" t="s">
        <v>2999</v>
      </c>
      <c r="F531" s="185" t="s">
        <v>3747</v>
      </c>
      <c r="G531" s="94" t="s">
        <v>42</v>
      </c>
      <c r="H531" s="94"/>
      <c r="I531" s="94">
        <v>3</v>
      </c>
      <c r="J531" s="94" t="s">
        <v>3001</v>
      </c>
      <c r="K531" s="84">
        <v>3200</v>
      </c>
      <c r="L531" s="84">
        <v>11424</v>
      </c>
      <c r="M531" s="83" t="s">
        <v>3725</v>
      </c>
      <c r="N531" s="94">
        <v>3</v>
      </c>
      <c r="O531" s="94" t="s">
        <v>3001</v>
      </c>
      <c r="P531" s="76">
        <v>3200</v>
      </c>
      <c r="Q531" s="76">
        <v>11424</v>
      </c>
      <c r="R531" s="79">
        <v>13917</v>
      </c>
      <c r="S531" s="83" t="s">
        <v>3725</v>
      </c>
      <c r="T531" s="71"/>
    </row>
    <row r="532" spans="1:20" x14ac:dyDescent="0.3">
      <c r="A532" s="60"/>
      <c r="B532" s="59" t="s">
        <v>3748</v>
      </c>
      <c r="C532" s="71" t="s">
        <v>14</v>
      </c>
      <c r="D532" s="71">
        <v>0</v>
      </c>
      <c r="E532" s="73" t="s">
        <v>2999</v>
      </c>
      <c r="F532" s="185" t="s">
        <v>3749</v>
      </c>
      <c r="G532" s="94" t="s">
        <v>42</v>
      </c>
      <c r="H532" s="94"/>
      <c r="I532" s="94">
        <v>15</v>
      </c>
      <c r="J532" s="94" t="s">
        <v>3001</v>
      </c>
      <c r="K532" s="84">
        <v>6200</v>
      </c>
      <c r="L532" s="84">
        <v>110670</v>
      </c>
      <c r="M532" s="83" t="s">
        <v>3725</v>
      </c>
      <c r="N532" s="94">
        <v>15</v>
      </c>
      <c r="O532" s="94" t="s">
        <v>3001</v>
      </c>
      <c r="P532" s="76">
        <v>6200</v>
      </c>
      <c r="Q532" s="76">
        <v>110670</v>
      </c>
      <c r="R532" s="79">
        <v>13917</v>
      </c>
      <c r="S532" s="83" t="s">
        <v>3725</v>
      </c>
      <c r="T532" s="71"/>
    </row>
    <row r="533" spans="1:20" x14ac:dyDescent="0.3">
      <c r="A533" s="60"/>
      <c r="B533" s="59" t="s">
        <v>3750</v>
      </c>
      <c r="C533" s="71" t="s">
        <v>14</v>
      </c>
      <c r="D533" s="71">
        <v>0</v>
      </c>
      <c r="E533" s="73" t="s">
        <v>2999</v>
      </c>
      <c r="F533" s="185" t="s">
        <v>3751</v>
      </c>
      <c r="G533" s="94" t="s">
        <v>42</v>
      </c>
      <c r="H533" s="94"/>
      <c r="I533" s="94">
        <v>1</v>
      </c>
      <c r="J533" s="94" t="s">
        <v>3001</v>
      </c>
      <c r="K533" s="84">
        <v>15000</v>
      </c>
      <c r="L533" s="84">
        <v>17850</v>
      </c>
      <c r="M533" s="83" t="s">
        <v>3725</v>
      </c>
      <c r="N533" s="94">
        <v>1</v>
      </c>
      <c r="O533" s="94" t="s">
        <v>3001</v>
      </c>
      <c r="P533" s="76">
        <v>15000</v>
      </c>
      <c r="Q533" s="76">
        <v>17850</v>
      </c>
      <c r="R533" s="79">
        <v>13917</v>
      </c>
      <c r="S533" s="83" t="s">
        <v>3725</v>
      </c>
      <c r="T533" s="71"/>
    </row>
    <row r="534" spans="1:20" x14ac:dyDescent="0.3">
      <c r="A534" s="60"/>
      <c r="B534" s="59" t="s">
        <v>3752</v>
      </c>
      <c r="C534" s="71" t="s">
        <v>14</v>
      </c>
      <c r="D534" s="71">
        <v>0</v>
      </c>
      <c r="E534" s="73" t="s">
        <v>2999</v>
      </c>
      <c r="F534" s="185" t="s">
        <v>3753</v>
      </c>
      <c r="G534" s="94" t="s">
        <v>42</v>
      </c>
      <c r="H534" s="94"/>
      <c r="I534" s="94">
        <v>5</v>
      </c>
      <c r="J534" s="94" t="s">
        <v>3001</v>
      </c>
      <c r="K534" s="84">
        <v>30000</v>
      </c>
      <c r="L534" s="84">
        <v>178500</v>
      </c>
      <c r="M534" s="83" t="s">
        <v>3725</v>
      </c>
      <c r="N534" s="94">
        <v>5</v>
      </c>
      <c r="O534" s="94" t="s">
        <v>3001</v>
      </c>
      <c r="P534" s="76">
        <v>30000</v>
      </c>
      <c r="Q534" s="76">
        <v>178500</v>
      </c>
      <c r="R534" s="79">
        <v>13917</v>
      </c>
      <c r="S534" s="83" t="s">
        <v>3725</v>
      </c>
      <c r="T534" s="71"/>
    </row>
    <row r="535" spans="1:20" x14ac:dyDescent="0.3">
      <c r="A535" s="60"/>
      <c r="B535" s="59" t="s">
        <v>3754</v>
      </c>
      <c r="C535" s="71" t="s">
        <v>14</v>
      </c>
      <c r="D535" s="71">
        <v>0</v>
      </c>
      <c r="E535" s="73" t="s">
        <v>2999</v>
      </c>
      <c r="F535" s="185" t="s">
        <v>3755</v>
      </c>
      <c r="G535" s="94" t="s">
        <v>42</v>
      </c>
      <c r="H535" s="94"/>
      <c r="I535" s="94">
        <v>10</v>
      </c>
      <c r="J535" s="94" t="s">
        <v>3001</v>
      </c>
      <c r="K535" s="84">
        <v>10000</v>
      </c>
      <c r="L535" s="84">
        <v>119000</v>
      </c>
      <c r="M535" s="83" t="s">
        <v>3725</v>
      </c>
      <c r="N535" s="94">
        <v>10</v>
      </c>
      <c r="O535" s="94" t="s">
        <v>3001</v>
      </c>
      <c r="P535" s="76">
        <v>10000</v>
      </c>
      <c r="Q535" s="76">
        <v>119000</v>
      </c>
      <c r="R535" s="79">
        <v>13917</v>
      </c>
      <c r="S535" s="83" t="s">
        <v>3725</v>
      </c>
      <c r="T535" s="71"/>
    </row>
    <row r="536" spans="1:20" x14ac:dyDescent="0.3">
      <c r="A536" s="60"/>
      <c r="B536" s="59" t="s">
        <v>3756</v>
      </c>
      <c r="C536" s="71" t="s">
        <v>14</v>
      </c>
      <c r="D536" s="71">
        <v>0</v>
      </c>
      <c r="E536" s="73" t="s">
        <v>2999</v>
      </c>
      <c r="F536" s="185" t="s">
        <v>3757</v>
      </c>
      <c r="G536" s="94" t="s">
        <v>42</v>
      </c>
      <c r="H536" s="94"/>
      <c r="I536" s="94">
        <v>2</v>
      </c>
      <c r="J536" s="94" t="s">
        <v>3001</v>
      </c>
      <c r="K536" s="84">
        <v>240000</v>
      </c>
      <c r="L536" s="84">
        <v>571200</v>
      </c>
      <c r="M536" s="83" t="s">
        <v>3725</v>
      </c>
      <c r="N536" s="94">
        <v>2</v>
      </c>
      <c r="O536" s="94" t="s">
        <v>3001</v>
      </c>
      <c r="P536" s="76">
        <v>240000</v>
      </c>
      <c r="Q536" s="76">
        <v>571200</v>
      </c>
      <c r="R536" s="79">
        <v>13917</v>
      </c>
      <c r="S536" s="83" t="s">
        <v>3725</v>
      </c>
      <c r="T536" s="71"/>
    </row>
    <row r="537" spans="1:20" x14ac:dyDescent="0.3">
      <c r="A537" s="60"/>
      <c r="B537" s="59" t="s">
        <v>3758</v>
      </c>
      <c r="C537" s="71" t="s">
        <v>14</v>
      </c>
      <c r="D537" s="71">
        <v>0</v>
      </c>
      <c r="E537" s="73" t="s">
        <v>2999</v>
      </c>
      <c r="F537" s="185" t="s">
        <v>3759</v>
      </c>
      <c r="G537" s="94" t="s">
        <v>42</v>
      </c>
      <c r="H537" s="94"/>
      <c r="I537" s="94">
        <v>5</v>
      </c>
      <c r="J537" s="94" t="s">
        <v>3001</v>
      </c>
      <c r="K537" s="84">
        <v>15000</v>
      </c>
      <c r="L537" s="84">
        <v>89250</v>
      </c>
      <c r="M537" s="83" t="s">
        <v>3725</v>
      </c>
      <c r="N537" s="94">
        <v>5</v>
      </c>
      <c r="O537" s="94" t="s">
        <v>3001</v>
      </c>
      <c r="P537" s="76">
        <v>15000</v>
      </c>
      <c r="Q537" s="76">
        <v>89250</v>
      </c>
      <c r="R537" s="79">
        <v>13917</v>
      </c>
      <c r="S537" s="83" t="s">
        <v>3725</v>
      </c>
      <c r="T537" s="71"/>
    </row>
    <row r="538" spans="1:20" x14ac:dyDescent="0.3">
      <c r="A538" s="60"/>
      <c r="B538" s="59" t="s">
        <v>3760</v>
      </c>
      <c r="C538" s="71" t="s">
        <v>14</v>
      </c>
      <c r="D538" s="71">
        <v>0</v>
      </c>
      <c r="E538" s="73" t="s">
        <v>2999</v>
      </c>
      <c r="F538" s="185" t="s">
        <v>3761</v>
      </c>
      <c r="G538" s="94" t="s">
        <v>42</v>
      </c>
      <c r="H538" s="94"/>
      <c r="I538" s="94">
        <v>1</v>
      </c>
      <c r="J538" s="94" t="s">
        <v>3001</v>
      </c>
      <c r="K538" s="84">
        <v>12000</v>
      </c>
      <c r="L538" s="84">
        <v>14280</v>
      </c>
      <c r="M538" s="83" t="s">
        <v>3725</v>
      </c>
      <c r="N538" s="94">
        <v>1</v>
      </c>
      <c r="O538" s="94" t="s">
        <v>3001</v>
      </c>
      <c r="P538" s="76">
        <v>12000</v>
      </c>
      <c r="Q538" s="76">
        <v>14280</v>
      </c>
      <c r="R538" s="79">
        <v>13917</v>
      </c>
      <c r="S538" s="83" t="s">
        <v>3725</v>
      </c>
      <c r="T538" s="71"/>
    </row>
    <row r="539" spans="1:20" x14ac:dyDescent="0.3">
      <c r="A539" s="60"/>
      <c r="B539" s="59" t="s">
        <v>3762</v>
      </c>
      <c r="C539" s="71" t="s">
        <v>14</v>
      </c>
      <c r="D539" s="71">
        <v>0</v>
      </c>
      <c r="E539" s="73" t="s">
        <v>2999</v>
      </c>
      <c r="F539" s="185" t="s">
        <v>3763</v>
      </c>
      <c r="G539" s="94" t="s">
        <v>42</v>
      </c>
      <c r="H539" s="94"/>
      <c r="I539" s="94">
        <v>1</v>
      </c>
      <c r="J539" s="94" t="s">
        <v>3001</v>
      </c>
      <c r="K539" s="84">
        <v>15000</v>
      </c>
      <c r="L539" s="84">
        <v>17850</v>
      </c>
      <c r="M539" s="83" t="s">
        <v>3725</v>
      </c>
      <c r="N539" s="94">
        <v>1</v>
      </c>
      <c r="O539" s="94" t="s">
        <v>3001</v>
      </c>
      <c r="P539" s="76">
        <v>17850</v>
      </c>
      <c r="Q539" s="76">
        <v>17850</v>
      </c>
      <c r="R539" s="79">
        <v>13917</v>
      </c>
      <c r="S539" s="83" t="s">
        <v>3725</v>
      </c>
      <c r="T539" s="71"/>
    </row>
    <row r="540" spans="1:20" x14ac:dyDescent="0.3">
      <c r="A540" s="60"/>
      <c r="B540" s="59" t="s">
        <v>3764</v>
      </c>
      <c r="C540" s="71" t="s">
        <v>14</v>
      </c>
      <c r="D540" s="71">
        <v>0</v>
      </c>
      <c r="E540" s="73" t="s">
        <v>2999</v>
      </c>
      <c r="F540" s="185" t="s">
        <v>3765</v>
      </c>
      <c r="G540" s="94" t="s">
        <v>42</v>
      </c>
      <c r="H540" s="94"/>
      <c r="I540" s="94">
        <v>1</v>
      </c>
      <c r="J540" s="94" t="s">
        <v>3001</v>
      </c>
      <c r="K540" s="84">
        <v>900000</v>
      </c>
      <c r="L540" s="84">
        <v>1071000</v>
      </c>
      <c r="M540" s="83" t="s">
        <v>3725</v>
      </c>
      <c r="N540" s="94">
        <v>1</v>
      </c>
      <c r="O540" s="94" t="s">
        <v>3001</v>
      </c>
      <c r="P540" s="84">
        <v>900000</v>
      </c>
      <c r="Q540" s="76">
        <v>1071000</v>
      </c>
      <c r="R540" s="79">
        <v>13917</v>
      </c>
      <c r="S540" s="83" t="s">
        <v>3725</v>
      </c>
      <c r="T540" s="71"/>
    </row>
    <row r="541" spans="1:20" x14ac:dyDescent="0.3">
      <c r="A541" s="60"/>
      <c r="B541" s="59" t="s">
        <v>3766</v>
      </c>
      <c r="C541" s="71" t="s">
        <v>14</v>
      </c>
      <c r="D541" s="71">
        <v>0</v>
      </c>
      <c r="E541" s="73" t="s">
        <v>2999</v>
      </c>
      <c r="F541" s="185" t="s">
        <v>3767</v>
      </c>
      <c r="G541" s="94" t="s">
        <v>42</v>
      </c>
      <c r="H541" s="94"/>
      <c r="I541" s="94">
        <v>1</v>
      </c>
      <c r="J541" s="94" t="s">
        <v>3001</v>
      </c>
      <c r="K541" s="84">
        <v>1700000</v>
      </c>
      <c r="L541" s="84">
        <v>2023000</v>
      </c>
      <c r="M541" s="83" t="s">
        <v>3725</v>
      </c>
      <c r="N541" s="94">
        <v>1</v>
      </c>
      <c r="O541" s="94" t="s">
        <v>3001</v>
      </c>
      <c r="P541" s="84">
        <v>1700000</v>
      </c>
      <c r="Q541" s="76">
        <v>2023000</v>
      </c>
      <c r="R541" s="79">
        <v>13917</v>
      </c>
      <c r="S541" s="83" t="s">
        <v>3725</v>
      </c>
      <c r="T541" s="71"/>
    </row>
    <row r="542" spans="1:20" x14ac:dyDescent="0.3">
      <c r="A542" s="60"/>
      <c r="B542" s="59" t="s">
        <v>3768</v>
      </c>
      <c r="C542" s="71" t="s">
        <v>14</v>
      </c>
      <c r="D542" s="71">
        <v>0</v>
      </c>
      <c r="E542" s="73" t="s">
        <v>2999</v>
      </c>
      <c r="F542" s="185" t="s">
        <v>3769</v>
      </c>
      <c r="G542" s="94" t="s">
        <v>42</v>
      </c>
      <c r="H542" s="94"/>
      <c r="I542" s="94">
        <v>1</v>
      </c>
      <c r="J542" s="94" t="s">
        <v>3001</v>
      </c>
      <c r="K542" s="84">
        <v>287240</v>
      </c>
      <c r="L542" s="84">
        <v>333200</v>
      </c>
      <c r="M542" s="83" t="s">
        <v>3725</v>
      </c>
      <c r="N542" s="94">
        <v>1</v>
      </c>
      <c r="O542" s="94" t="s">
        <v>3001</v>
      </c>
      <c r="P542" s="84">
        <v>287240</v>
      </c>
      <c r="Q542" s="76">
        <v>333200</v>
      </c>
      <c r="R542" s="79">
        <v>13917</v>
      </c>
      <c r="S542" s="83" t="s">
        <v>3725</v>
      </c>
      <c r="T542" s="71"/>
    </row>
    <row r="543" spans="1:20" x14ac:dyDescent="0.3">
      <c r="A543" s="60"/>
      <c r="B543" s="59" t="s">
        <v>3770</v>
      </c>
      <c r="C543" s="71" t="s">
        <v>14</v>
      </c>
      <c r="D543" s="71">
        <v>0</v>
      </c>
      <c r="E543" s="73" t="s">
        <v>2999</v>
      </c>
      <c r="F543" s="185" t="s">
        <v>3771</v>
      </c>
      <c r="G543" s="94" t="s">
        <v>42</v>
      </c>
      <c r="H543" s="94"/>
      <c r="I543" s="94">
        <v>18</v>
      </c>
      <c r="J543" s="94" t="s">
        <v>3001</v>
      </c>
      <c r="K543" s="84">
        <v>8000</v>
      </c>
      <c r="L543" s="84">
        <v>171360</v>
      </c>
      <c r="M543" s="83" t="s">
        <v>3725</v>
      </c>
      <c r="N543" s="94">
        <v>18</v>
      </c>
      <c r="O543" s="94" t="s">
        <v>3001</v>
      </c>
      <c r="P543" s="84">
        <v>8000</v>
      </c>
      <c r="Q543" s="76">
        <v>171360</v>
      </c>
      <c r="R543" s="79">
        <v>13917</v>
      </c>
      <c r="S543" s="83" t="s">
        <v>3725</v>
      </c>
      <c r="T543" s="71"/>
    </row>
    <row r="544" spans="1:20" x14ac:dyDescent="0.3">
      <c r="A544" s="60"/>
      <c r="B544" s="59" t="s">
        <v>3772</v>
      </c>
      <c r="C544" s="71" t="s">
        <v>14</v>
      </c>
      <c r="D544" s="71">
        <v>0</v>
      </c>
      <c r="E544" s="73" t="s">
        <v>2999</v>
      </c>
      <c r="F544" s="185" t="s">
        <v>3773</v>
      </c>
      <c r="G544" s="94" t="s">
        <v>42</v>
      </c>
      <c r="H544" s="94"/>
      <c r="I544" s="94">
        <v>8</v>
      </c>
      <c r="J544" s="94" t="s">
        <v>3001</v>
      </c>
      <c r="K544" s="84">
        <v>8000</v>
      </c>
      <c r="L544" s="84">
        <v>76160</v>
      </c>
      <c r="M544" s="83" t="s">
        <v>3725</v>
      </c>
      <c r="N544" s="94">
        <v>8</v>
      </c>
      <c r="O544" s="94" t="s">
        <v>3001</v>
      </c>
      <c r="P544" s="84">
        <v>8000</v>
      </c>
      <c r="Q544" s="76">
        <v>76160</v>
      </c>
      <c r="R544" s="79">
        <v>13917</v>
      </c>
      <c r="S544" s="83" t="s">
        <v>3725</v>
      </c>
      <c r="T544" s="71"/>
    </row>
    <row r="545" spans="1:20" x14ac:dyDescent="0.3">
      <c r="A545" s="60"/>
      <c r="B545" s="59" t="s">
        <v>3774</v>
      </c>
      <c r="C545" s="71" t="s">
        <v>14</v>
      </c>
      <c r="D545" s="71">
        <v>0</v>
      </c>
      <c r="E545" s="73" t="s">
        <v>2999</v>
      </c>
      <c r="F545" s="185" t="s">
        <v>3775</v>
      </c>
      <c r="G545" s="94" t="s">
        <v>42</v>
      </c>
      <c r="H545" s="94"/>
      <c r="I545" s="94">
        <v>1</v>
      </c>
      <c r="J545" s="94" t="s">
        <v>3001</v>
      </c>
      <c r="K545" s="84">
        <v>10259</v>
      </c>
      <c r="L545" s="84">
        <v>11900</v>
      </c>
      <c r="M545" s="83" t="s">
        <v>3725</v>
      </c>
      <c r="N545" s="94">
        <v>1</v>
      </c>
      <c r="O545" s="94" t="s">
        <v>3001</v>
      </c>
      <c r="P545" s="84">
        <v>10259</v>
      </c>
      <c r="Q545" s="76">
        <v>11900</v>
      </c>
      <c r="R545" s="79">
        <v>13917</v>
      </c>
      <c r="S545" s="83" t="s">
        <v>3725</v>
      </c>
      <c r="T545" s="71"/>
    </row>
    <row r="546" spans="1:20" x14ac:dyDescent="0.3">
      <c r="A546" s="60"/>
      <c r="B546" s="59" t="s">
        <v>3776</v>
      </c>
      <c r="C546" s="71" t="s">
        <v>14</v>
      </c>
      <c r="D546" s="71">
        <v>0</v>
      </c>
      <c r="E546" s="73" t="s">
        <v>2999</v>
      </c>
      <c r="F546" s="185" t="s">
        <v>3777</v>
      </c>
      <c r="G546" s="94" t="s">
        <v>42</v>
      </c>
      <c r="H546" s="94"/>
      <c r="I546" s="94">
        <v>4</v>
      </c>
      <c r="J546" s="94" t="s">
        <v>3001</v>
      </c>
      <c r="K546" s="84">
        <v>15000</v>
      </c>
      <c r="L546" s="84">
        <v>71400</v>
      </c>
      <c r="M546" s="83" t="s">
        <v>3725</v>
      </c>
      <c r="N546" s="94">
        <v>4</v>
      </c>
      <c r="O546" s="94" t="s">
        <v>3001</v>
      </c>
      <c r="P546" s="84">
        <v>15000</v>
      </c>
      <c r="Q546" s="76">
        <v>71400</v>
      </c>
      <c r="R546" s="79">
        <v>13917</v>
      </c>
      <c r="S546" s="83" t="s">
        <v>3725</v>
      </c>
      <c r="T546" s="71"/>
    </row>
    <row r="547" spans="1:20" x14ac:dyDescent="0.3">
      <c r="A547" s="60"/>
      <c r="B547" s="59" t="s">
        <v>3778</v>
      </c>
      <c r="C547" s="71" t="s">
        <v>14</v>
      </c>
      <c r="D547" s="71">
        <v>0</v>
      </c>
      <c r="E547" s="73" t="s">
        <v>2999</v>
      </c>
      <c r="F547" s="185" t="s">
        <v>3779</v>
      </c>
      <c r="G547" s="94" t="s">
        <v>42</v>
      </c>
      <c r="H547" s="94"/>
      <c r="I547" s="94">
        <v>10</v>
      </c>
      <c r="J547" s="94" t="s">
        <v>3001</v>
      </c>
      <c r="K547" s="84">
        <v>17000</v>
      </c>
      <c r="L547" s="84">
        <v>202300</v>
      </c>
      <c r="M547" s="83" t="s">
        <v>3725</v>
      </c>
      <c r="N547" s="94">
        <v>10</v>
      </c>
      <c r="O547" s="94" t="s">
        <v>3001</v>
      </c>
      <c r="P547" s="84">
        <v>17000</v>
      </c>
      <c r="Q547" s="76">
        <v>202300</v>
      </c>
      <c r="R547" s="79">
        <v>13917</v>
      </c>
      <c r="S547" s="83" t="s">
        <v>3725</v>
      </c>
      <c r="T547" s="71"/>
    </row>
    <row r="548" spans="1:20" x14ac:dyDescent="0.3">
      <c r="A548" s="60"/>
      <c r="B548" s="59" t="s">
        <v>3780</v>
      </c>
      <c r="C548" s="71" t="s">
        <v>14</v>
      </c>
      <c r="D548" s="71">
        <v>0</v>
      </c>
      <c r="E548" s="73" t="s">
        <v>2999</v>
      </c>
      <c r="F548" s="185" t="s">
        <v>3781</v>
      </c>
      <c r="G548" s="94" t="s">
        <v>42</v>
      </c>
      <c r="H548" s="94"/>
      <c r="I548" s="94">
        <v>10</v>
      </c>
      <c r="J548" s="94" t="s">
        <v>3001</v>
      </c>
      <c r="K548" s="84">
        <v>17000</v>
      </c>
      <c r="L548" s="84">
        <v>202300</v>
      </c>
      <c r="M548" s="83" t="s">
        <v>3725</v>
      </c>
      <c r="N548" s="94">
        <v>10</v>
      </c>
      <c r="O548" s="94" t="s">
        <v>3001</v>
      </c>
      <c r="P548" s="84">
        <v>17000</v>
      </c>
      <c r="Q548" s="76">
        <v>202300</v>
      </c>
      <c r="R548" s="79">
        <v>13917</v>
      </c>
      <c r="S548" s="83" t="s">
        <v>3725</v>
      </c>
      <c r="T548" s="71"/>
    </row>
    <row r="549" spans="1:20" x14ac:dyDescent="0.3">
      <c r="A549" s="60"/>
      <c r="B549" s="59" t="s">
        <v>3782</v>
      </c>
      <c r="C549" s="71" t="s">
        <v>14</v>
      </c>
      <c r="D549" s="71">
        <v>0</v>
      </c>
      <c r="E549" s="73" t="s">
        <v>2999</v>
      </c>
      <c r="F549" s="185" t="s">
        <v>3783</v>
      </c>
      <c r="G549" s="94" t="s">
        <v>42</v>
      </c>
      <c r="H549" s="94"/>
      <c r="I549" s="94">
        <v>14</v>
      </c>
      <c r="J549" s="94" t="s">
        <v>3001</v>
      </c>
      <c r="K549" s="84">
        <v>10000</v>
      </c>
      <c r="L549" s="84">
        <v>166600</v>
      </c>
      <c r="M549" s="83" t="s">
        <v>3725</v>
      </c>
      <c r="N549" s="94">
        <v>14</v>
      </c>
      <c r="O549" s="94" t="s">
        <v>3001</v>
      </c>
      <c r="P549" s="84">
        <v>10000</v>
      </c>
      <c r="Q549" s="76">
        <v>166600</v>
      </c>
      <c r="R549" s="79">
        <v>13917</v>
      </c>
      <c r="S549" s="83" t="s">
        <v>3725</v>
      </c>
      <c r="T549" s="71"/>
    </row>
    <row r="550" spans="1:20" x14ac:dyDescent="0.3">
      <c r="A550" s="60"/>
      <c r="B550" s="59" t="s">
        <v>3784</v>
      </c>
      <c r="C550" s="71" t="s">
        <v>14</v>
      </c>
      <c r="D550" s="71">
        <v>0</v>
      </c>
      <c r="E550" s="73" t="s">
        <v>2999</v>
      </c>
      <c r="F550" s="185" t="s">
        <v>3785</v>
      </c>
      <c r="G550" s="94" t="s">
        <v>42</v>
      </c>
      <c r="H550" s="94"/>
      <c r="I550" s="94">
        <v>10</v>
      </c>
      <c r="J550" s="94" t="s">
        <v>3001</v>
      </c>
      <c r="K550" s="84">
        <v>17000</v>
      </c>
      <c r="L550" s="84">
        <v>202300</v>
      </c>
      <c r="M550" s="83" t="s">
        <v>3725</v>
      </c>
      <c r="N550" s="94">
        <v>10</v>
      </c>
      <c r="O550" s="94" t="s">
        <v>3001</v>
      </c>
      <c r="P550" s="84">
        <v>17000</v>
      </c>
      <c r="Q550" s="76">
        <v>202300</v>
      </c>
      <c r="R550" s="79">
        <v>13917</v>
      </c>
      <c r="S550" s="83" t="s">
        <v>3725</v>
      </c>
      <c r="T550" s="71"/>
    </row>
    <row r="551" spans="1:20" x14ac:dyDescent="0.3">
      <c r="A551" s="60"/>
      <c r="B551" s="59" t="s">
        <v>3786</v>
      </c>
      <c r="C551" s="71" t="s">
        <v>14</v>
      </c>
      <c r="D551" s="71">
        <v>0</v>
      </c>
      <c r="E551" s="73" t="s">
        <v>2999</v>
      </c>
      <c r="F551" s="185" t="s">
        <v>3787</v>
      </c>
      <c r="G551" s="94" t="s">
        <v>42</v>
      </c>
      <c r="H551" s="94"/>
      <c r="I551" s="94">
        <v>10</v>
      </c>
      <c r="J551" s="94" t="s">
        <v>3001</v>
      </c>
      <c r="K551" s="84">
        <v>13000</v>
      </c>
      <c r="L551" s="84">
        <v>154700</v>
      </c>
      <c r="M551" s="83" t="s">
        <v>3725</v>
      </c>
      <c r="N551" s="94">
        <v>10</v>
      </c>
      <c r="O551" s="94" t="s">
        <v>3001</v>
      </c>
      <c r="P551" s="84">
        <v>13000</v>
      </c>
      <c r="Q551" s="76">
        <v>154700</v>
      </c>
      <c r="R551" s="79">
        <v>13917</v>
      </c>
      <c r="S551" s="83" t="s">
        <v>3725</v>
      </c>
      <c r="T551" s="71"/>
    </row>
    <row r="552" spans="1:20" x14ac:dyDescent="0.3">
      <c r="A552" s="60"/>
      <c r="B552" s="59" t="s">
        <v>3788</v>
      </c>
      <c r="C552" s="71" t="s">
        <v>14</v>
      </c>
      <c r="D552" s="71">
        <v>0</v>
      </c>
      <c r="E552" s="73" t="s">
        <v>2999</v>
      </c>
      <c r="F552" s="185" t="s">
        <v>3789</v>
      </c>
      <c r="G552" s="94" t="s">
        <v>42</v>
      </c>
      <c r="H552" s="94"/>
      <c r="I552" s="94">
        <v>17</v>
      </c>
      <c r="J552" s="94" t="s">
        <v>3001</v>
      </c>
      <c r="K552" s="84">
        <v>9291.3700000000008</v>
      </c>
      <c r="L552" s="84">
        <v>187964</v>
      </c>
      <c r="M552" s="83" t="s">
        <v>3725</v>
      </c>
      <c r="N552" s="94">
        <v>17</v>
      </c>
      <c r="O552" s="94" t="s">
        <v>3001</v>
      </c>
      <c r="P552" s="84">
        <v>9291.3700000000008</v>
      </c>
      <c r="Q552" s="76">
        <v>187964</v>
      </c>
      <c r="R552" s="79">
        <v>13917</v>
      </c>
      <c r="S552" s="83" t="s">
        <v>3725</v>
      </c>
      <c r="T552" s="71"/>
    </row>
    <row r="553" spans="1:20" x14ac:dyDescent="0.3">
      <c r="A553" s="60"/>
      <c r="B553" s="59" t="s">
        <v>3790</v>
      </c>
      <c r="C553" s="71" t="s">
        <v>14</v>
      </c>
      <c r="D553" s="71">
        <v>0</v>
      </c>
      <c r="E553" s="73" t="s">
        <v>2999</v>
      </c>
      <c r="F553" s="185" t="s">
        <v>3791</v>
      </c>
      <c r="G553" s="94" t="s">
        <v>42</v>
      </c>
      <c r="H553" s="94"/>
      <c r="I553" s="94">
        <v>1</v>
      </c>
      <c r="J553" s="94" t="s">
        <v>3001</v>
      </c>
      <c r="K553" s="84">
        <v>90000</v>
      </c>
      <c r="L553" s="84">
        <v>107100</v>
      </c>
      <c r="M553" s="83" t="s">
        <v>3725</v>
      </c>
      <c r="N553" s="94">
        <v>1</v>
      </c>
      <c r="O553" s="94" t="s">
        <v>3001</v>
      </c>
      <c r="P553" s="84">
        <v>90000</v>
      </c>
      <c r="Q553" s="76">
        <v>107100</v>
      </c>
      <c r="R553" s="79">
        <v>13917</v>
      </c>
      <c r="S553" s="83" t="s">
        <v>3725</v>
      </c>
      <c r="T553" s="71"/>
    </row>
    <row r="554" spans="1:20" x14ac:dyDescent="0.3">
      <c r="A554" s="60"/>
      <c r="B554" s="59" t="s">
        <v>3792</v>
      </c>
      <c r="C554" s="71" t="s">
        <v>14</v>
      </c>
      <c r="D554" s="71">
        <v>0</v>
      </c>
      <c r="E554" s="73" t="s">
        <v>2999</v>
      </c>
      <c r="F554" s="185" t="s">
        <v>3793</v>
      </c>
      <c r="G554" s="94" t="s">
        <v>42</v>
      </c>
      <c r="H554" s="94"/>
      <c r="I554" s="94">
        <v>2</v>
      </c>
      <c r="J554" s="94" t="s">
        <v>3001</v>
      </c>
      <c r="K554" s="84">
        <v>53000</v>
      </c>
      <c r="L554" s="84">
        <v>126140</v>
      </c>
      <c r="M554" s="83" t="s">
        <v>3794</v>
      </c>
      <c r="N554" s="94">
        <v>2</v>
      </c>
      <c r="O554" s="94" t="s">
        <v>3001</v>
      </c>
      <c r="P554" s="84">
        <v>53000</v>
      </c>
      <c r="Q554" s="76">
        <v>126140</v>
      </c>
      <c r="R554" s="79">
        <v>30117</v>
      </c>
      <c r="S554" s="83" t="s">
        <v>3794</v>
      </c>
      <c r="T554" s="71"/>
    </row>
    <row r="555" spans="1:20" x14ac:dyDescent="0.3">
      <c r="A555" s="60"/>
      <c r="B555" s="59" t="s">
        <v>3795</v>
      </c>
      <c r="C555" s="71" t="s">
        <v>14</v>
      </c>
      <c r="D555" s="71">
        <v>0</v>
      </c>
      <c r="E555" s="73" t="s">
        <v>2999</v>
      </c>
      <c r="F555" s="185" t="s">
        <v>3796</v>
      </c>
      <c r="G555" s="94" t="s">
        <v>42</v>
      </c>
      <c r="H555" s="94"/>
      <c r="I555" s="94">
        <v>5</v>
      </c>
      <c r="J555" s="94" t="s">
        <v>3001</v>
      </c>
      <c r="K555" s="84">
        <v>114800</v>
      </c>
      <c r="L555" s="84">
        <v>683060</v>
      </c>
      <c r="M555" s="83" t="s">
        <v>3794</v>
      </c>
      <c r="N555" s="94">
        <v>5</v>
      </c>
      <c r="O555" s="94" t="s">
        <v>3001</v>
      </c>
      <c r="P555" s="84">
        <v>114800</v>
      </c>
      <c r="Q555" s="76">
        <v>683060</v>
      </c>
      <c r="R555" s="79">
        <v>30117</v>
      </c>
      <c r="S555" s="83" t="s">
        <v>3794</v>
      </c>
      <c r="T555" s="71"/>
    </row>
    <row r="556" spans="1:20" x14ac:dyDescent="0.3">
      <c r="A556" s="60"/>
      <c r="B556" s="59" t="s">
        <v>3797</v>
      </c>
      <c r="C556" s="71" t="s">
        <v>14</v>
      </c>
      <c r="D556" s="71">
        <v>0</v>
      </c>
      <c r="E556" s="73" t="s">
        <v>2999</v>
      </c>
      <c r="F556" s="185" t="s">
        <v>3798</v>
      </c>
      <c r="G556" s="94" t="s">
        <v>42</v>
      </c>
      <c r="H556" s="94"/>
      <c r="I556" s="94">
        <v>5</v>
      </c>
      <c r="J556" s="94" t="s">
        <v>3001</v>
      </c>
      <c r="K556" s="84">
        <v>270300</v>
      </c>
      <c r="L556" s="84">
        <v>1608285</v>
      </c>
      <c r="M556" s="83" t="s">
        <v>3794</v>
      </c>
      <c r="N556" s="94">
        <v>5</v>
      </c>
      <c r="O556" s="94" t="s">
        <v>3001</v>
      </c>
      <c r="P556" s="84">
        <v>270300</v>
      </c>
      <c r="Q556" s="76">
        <v>1608285</v>
      </c>
      <c r="R556" s="79">
        <v>30117</v>
      </c>
      <c r="S556" s="83" t="s">
        <v>3794</v>
      </c>
      <c r="T556" s="71"/>
    </row>
    <row r="557" spans="1:20" x14ac:dyDescent="0.3">
      <c r="A557" s="60"/>
      <c r="B557" s="59" t="s">
        <v>3799</v>
      </c>
      <c r="C557" s="71" t="s">
        <v>14</v>
      </c>
      <c r="D557" s="71">
        <v>0</v>
      </c>
      <c r="E557" s="73" t="s">
        <v>2999</v>
      </c>
      <c r="F557" s="185" t="s">
        <v>3800</v>
      </c>
      <c r="G557" s="94" t="s">
        <v>42</v>
      </c>
      <c r="H557" s="94"/>
      <c r="I557" s="94">
        <v>73</v>
      </c>
      <c r="J557" s="94" t="s">
        <v>3001</v>
      </c>
      <c r="K557" s="84">
        <v>3000</v>
      </c>
      <c r="L557" s="84">
        <v>260610</v>
      </c>
      <c r="M557" s="83" t="s">
        <v>3794</v>
      </c>
      <c r="N557" s="94">
        <v>73</v>
      </c>
      <c r="O557" s="94" t="s">
        <v>3001</v>
      </c>
      <c r="P557" s="84">
        <v>3000</v>
      </c>
      <c r="Q557" s="76">
        <v>260610</v>
      </c>
      <c r="R557" s="79">
        <v>30117</v>
      </c>
      <c r="S557" s="83" t="s">
        <v>3794</v>
      </c>
      <c r="T557" s="71"/>
    </row>
    <row r="558" spans="1:20" x14ac:dyDescent="0.3">
      <c r="A558" s="60"/>
      <c r="B558" s="59" t="s">
        <v>3801</v>
      </c>
      <c r="C558" s="71" t="s">
        <v>14</v>
      </c>
      <c r="D558" s="71">
        <v>0</v>
      </c>
      <c r="E558" s="73" t="s">
        <v>2999</v>
      </c>
      <c r="F558" s="185" t="s">
        <v>3802</v>
      </c>
      <c r="G558" s="94" t="s">
        <v>42</v>
      </c>
      <c r="H558" s="94"/>
      <c r="I558" s="94">
        <v>5</v>
      </c>
      <c r="J558" s="94" t="s">
        <v>3001</v>
      </c>
      <c r="K558" s="84">
        <v>393700</v>
      </c>
      <c r="L558" s="84">
        <v>2342515</v>
      </c>
      <c r="M558" s="83" t="s">
        <v>3794</v>
      </c>
      <c r="N558" s="94">
        <v>5</v>
      </c>
      <c r="O558" s="94" t="s">
        <v>3001</v>
      </c>
      <c r="P558" s="84">
        <v>393700</v>
      </c>
      <c r="Q558" s="76">
        <v>2342515</v>
      </c>
      <c r="R558" s="79">
        <v>30117</v>
      </c>
      <c r="S558" s="83" t="s">
        <v>3794</v>
      </c>
      <c r="T558" s="71"/>
    </row>
    <row r="559" spans="1:20" x14ac:dyDescent="0.3">
      <c r="A559" s="60"/>
      <c r="B559" s="59" t="s">
        <v>3803</v>
      </c>
      <c r="C559" s="71" t="s">
        <v>14</v>
      </c>
      <c r="D559" s="71">
        <v>0</v>
      </c>
      <c r="E559" s="73" t="s">
        <v>2999</v>
      </c>
      <c r="F559" s="185" t="s">
        <v>3804</v>
      </c>
      <c r="G559" s="94" t="s">
        <v>42</v>
      </c>
      <c r="H559" s="94"/>
      <c r="I559" s="94">
        <v>75</v>
      </c>
      <c r="J559" s="94" t="s">
        <v>3001</v>
      </c>
      <c r="K559" s="84">
        <v>1080</v>
      </c>
      <c r="L559" s="84">
        <v>96390</v>
      </c>
      <c r="M559" s="83" t="s">
        <v>3794</v>
      </c>
      <c r="N559" s="94">
        <v>75</v>
      </c>
      <c r="O559" s="94" t="s">
        <v>3001</v>
      </c>
      <c r="P559" s="84">
        <v>1080</v>
      </c>
      <c r="Q559" s="76">
        <v>96390</v>
      </c>
      <c r="R559" s="79">
        <v>30117</v>
      </c>
      <c r="S559" s="83" t="s">
        <v>3794</v>
      </c>
      <c r="T559" s="71"/>
    </row>
    <row r="560" spans="1:20" x14ac:dyDescent="0.3">
      <c r="A560" s="60"/>
      <c r="B560" s="59" t="s">
        <v>3805</v>
      </c>
      <c r="C560" s="71" t="s">
        <v>14</v>
      </c>
      <c r="D560" s="71">
        <v>0</v>
      </c>
      <c r="E560" s="73" t="s">
        <v>2999</v>
      </c>
      <c r="F560" s="185" t="s">
        <v>3806</v>
      </c>
      <c r="G560" s="94" t="s">
        <v>42</v>
      </c>
      <c r="H560" s="94"/>
      <c r="I560" s="94">
        <v>1</v>
      </c>
      <c r="J560" s="94" t="s">
        <v>3001</v>
      </c>
      <c r="K560" s="84">
        <v>1714552</v>
      </c>
      <c r="L560" s="84">
        <v>1714552</v>
      </c>
      <c r="M560" s="83" t="s">
        <v>3794</v>
      </c>
      <c r="N560" s="94">
        <v>1</v>
      </c>
      <c r="O560" s="94" t="s">
        <v>3001</v>
      </c>
      <c r="P560" s="84">
        <v>1714552</v>
      </c>
      <c r="Q560" s="76">
        <v>1714552</v>
      </c>
      <c r="R560" s="79">
        <v>30217</v>
      </c>
      <c r="S560" s="83" t="s">
        <v>3794</v>
      </c>
      <c r="T560" s="71"/>
    </row>
    <row r="561" spans="1:20" x14ac:dyDescent="0.3">
      <c r="A561" s="60"/>
      <c r="B561" s="59" t="s">
        <v>3807</v>
      </c>
      <c r="C561" s="71" t="s">
        <v>14</v>
      </c>
      <c r="D561" s="71">
        <v>0</v>
      </c>
      <c r="E561" s="73" t="s">
        <v>2999</v>
      </c>
      <c r="F561" s="185" t="s">
        <v>3808</v>
      </c>
      <c r="G561" s="94" t="s">
        <v>42</v>
      </c>
      <c r="H561" s="94"/>
      <c r="I561" s="94">
        <v>2</v>
      </c>
      <c r="J561" s="94" t="s">
        <v>3001</v>
      </c>
      <c r="K561" s="84">
        <v>17000</v>
      </c>
      <c r="L561" s="84">
        <v>40460</v>
      </c>
      <c r="M561" s="83" t="s">
        <v>3809</v>
      </c>
      <c r="N561" s="94">
        <v>2</v>
      </c>
      <c r="O561" s="94" t="s">
        <v>3001</v>
      </c>
      <c r="P561" s="84">
        <v>17000</v>
      </c>
      <c r="Q561" s="76">
        <v>40460</v>
      </c>
      <c r="R561" s="79">
        <v>30317</v>
      </c>
      <c r="S561" s="83" t="s">
        <v>3809</v>
      </c>
      <c r="T561" s="71"/>
    </row>
    <row r="562" spans="1:20" x14ac:dyDescent="0.3">
      <c r="A562" s="60"/>
      <c r="B562" s="59" t="s">
        <v>3810</v>
      </c>
      <c r="C562" s="71" t="s">
        <v>14</v>
      </c>
      <c r="D562" s="71">
        <v>0</v>
      </c>
      <c r="E562" s="73" t="s">
        <v>2999</v>
      </c>
      <c r="F562" s="185" t="s">
        <v>3599</v>
      </c>
      <c r="G562" s="94" t="s">
        <v>42</v>
      </c>
      <c r="H562" s="94"/>
      <c r="I562" s="94">
        <v>87</v>
      </c>
      <c r="J562" s="94" t="s">
        <v>3001</v>
      </c>
      <c r="K562" s="84">
        <v>600</v>
      </c>
      <c r="L562" s="84">
        <v>62118</v>
      </c>
      <c r="M562" s="83" t="s">
        <v>3809</v>
      </c>
      <c r="N562" s="94">
        <v>87</v>
      </c>
      <c r="O562" s="94" t="s">
        <v>3001</v>
      </c>
      <c r="P562" s="84">
        <v>600</v>
      </c>
      <c r="Q562" s="76">
        <v>62118</v>
      </c>
      <c r="R562" s="79">
        <v>30317</v>
      </c>
      <c r="S562" s="83" t="s">
        <v>3809</v>
      </c>
      <c r="T562" s="71"/>
    </row>
    <row r="563" spans="1:20" x14ac:dyDescent="0.3">
      <c r="A563" s="60"/>
      <c r="B563" s="59" t="s">
        <v>3811</v>
      </c>
      <c r="C563" s="71" t="s">
        <v>14</v>
      </c>
      <c r="D563" s="71">
        <v>0</v>
      </c>
      <c r="E563" s="73" t="s">
        <v>2999</v>
      </c>
      <c r="F563" s="185" t="s">
        <v>3812</v>
      </c>
      <c r="G563" s="94" t="s">
        <v>42</v>
      </c>
      <c r="H563" s="94"/>
      <c r="I563" s="94">
        <v>1</v>
      </c>
      <c r="J563" s="94" t="s">
        <v>3001</v>
      </c>
      <c r="K563" s="84">
        <v>1783096</v>
      </c>
      <c r="L563" s="84">
        <v>1783096</v>
      </c>
      <c r="M563" s="83" t="s">
        <v>3809</v>
      </c>
      <c r="N563" s="94">
        <v>1</v>
      </c>
      <c r="O563" s="94" t="s">
        <v>3001</v>
      </c>
      <c r="P563" s="84">
        <v>1783096</v>
      </c>
      <c r="Q563" s="76">
        <v>1783096</v>
      </c>
      <c r="R563" s="79">
        <v>30317</v>
      </c>
      <c r="S563" s="83" t="s">
        <v>3809</v>
      </c>
      <c r="T563" s="71"/>
    </row>
    <row r="564" spans="1:20" x14ac:dyDescent="0.3">
      <c r="A564" s="60"/>
      <c r="B564" s="59" t="s">
        <v>3813</v>
      </c>
      <c r="C564" s="71" t="s">
        <v>14</v>
      </c>
      <c r="D564" s="71">
        <v>0</v>
      </c>
      <c r="E564" s="73" t="s">
        <v>2999</v>
      </c>
      <c r="F564" s="185" t="s">
        <v>3814</v>
      </c>
      <c r="G564" s="94" t="s">
        <v>42</v>
      </c>
      <c r="H564" s="94"/>
      <c r="I564" s="94">
        <v>1</v>
      </c>
      <c r="J564" s="94" t="s">
        <v>3001</v>
      </c>
      <c r="K564" s="84">
        <v>891548</v>
      </c>
      <c r="L564" s="84">
        <v>891548</v>
      </c>
      <c r="M564" s="83" t="s">
        <v>3809</v>
      </c>
      <c r="N564" s="94">
        <v>1</v>
      </c>
      <c r="O564" s="94" t="s">
        <v>3001</v>
      </c>
      <c r="P564" s="84">
        <v>891548</v>
      </c>
      <c r="Q564" s="76">
        <v>891548</v>
      </c>
      <c r="R564" s="79">
        <v>30317</v>
      </c>
      <c r="S564" s="83" t="s">
        <v>3809</v>
      </c>
      <c r="T564" s="71"/>
    </row>
    <row r="565" spans="1:20" x14ac:dyDescent="0.3">
      <c r="A565" s="60"/>
      <c r="B565" s="59" t="s">
        <v>3815</v>
      </c>
      <c r="C565" s="71" t="s">
        <v>14</v>
      </c>
      <c r="D565" s="71">
        <v>0</v>
      </c>
      <c r="E565" s="73" t="s">
        <v>2999</v>
      </c>
      <c r="F565" s="185" t="s">
        <v>3816</v>
      </c>
      <c r="G565" s="94" t="s">
        <v>42</v>
      </c>
      <c r="H565" s="94"/>
      <c r="I565" s="94">
        <v>60</v>
      </c>
      <c r="J565" s="94" t="s">
        <v>3001</v>
      </c>
      <c r="K565" s="84">
        <v>376</v>
      </c>
      <c r="L565" s="84">
        <v>22560</v>
      </c>
      <c r="M565" s="83" t="s">
        <v>3809</v>
      </c>
      <c r="N565" s="94">
        <v>60</v>
      </c>
      <c r="O565" s="94" t="s">
        <v>3001</v>
      </c>
      <c r="P565" s="84">
        <v>376</v>
      </c>
      <c r="Q565" s="76">
        <v>22560</v>
      </c>
      <c r="R565" s="79">
        <v>30317</v>
      </c>
      <c r="S565" s="83" t="s">
        <v>3809</v>
      </c>
      <c r="T565" s="71"/>
    </row>
    <row r="566" spans="1:20" x14ac:dyDescent="0.3">
      <c r="A566" s="60"/>
      <c r="B566" s="59" t="s">
        <v>3817</v>
      </c>
      <c r="C566" s="71" t="s">
        <v>14</v>
      </c>
      <c r="D566" s="71">
        <v>0</v>
      </c>
      <c r="E566" s="73" t="s">
        <v>2999</v>
      </c>
      <c r="F566" s="185" t="s">
        <v>3617</v>
      </c>
      <c r="G566" s="94" t="s">
        <v>42</v>
      </c>
      <c r="H566" s="94"/>
      <c r="I566" s="94">
        <v>60</v>
      </c>
      <c r="J566" s="94" t="s">
        <v>3001</v>
      </c>
      <c r="K566" s="84">
        <v>4200</v>
      </c>
      <c r="L566" s="84">
        <v>299880</v>
      </c>
      <c r="M566" s="83" t="s">
        <v>3809</v>
      </c>
      <c r="N566" s="94">
        <v>60</v>
      </c>
      <c r="O566" s="94" t="s">
        <v>3001</v>
      </c>
      <c r="P566" s="84">
        <v>4200</v>
      </c>
      <c r="Q566" s="76">
        <v>299880</v>
      </c>
      <c r="R566" s="79">
        <v>30317</v>
      </c>
      <c r="S566" s="83" t="s">
        <v>3809</v>
      </c>
      <c r="T566" s="71"/>
    </row>
    <row r="567" spans="1:20" x14ac:dyDescent="0.3">
      <c r="A567" s="60"/>
      <c r="B567" s="59" t="s">
        <v>3818</v>
      </c>
      <c r="C567" s="71" t="s">
        <v>14</v>
      </c>
      <c r="D567" s="71">
        <v>0</v>
      </c>
      <c r="E567" s="73" t="s">
        <v>2999</v>
      </c>
      <c r="F567" s="185" t="s">
        <v>3557</v>
      </c>
      <c r="G567" s="94" t="s">
        <v>42</v>
      </c>
      <c r="H567" s="94"/>
      <c r="I567" s="94">
        <v>4</v>
      </c>
      <c r="J567" s="94" t="s">
        <v>3001</v>
      </c>
      <c r="K567" s="84">
        <v>100840</v>
      </c>
      <c r="L567" s="84">
        <v>479998</v>
      </c>
      <c r="M567" s="83" t="s">
        <v>3819</v>
      </c>
      <c r="N567" s="94">
        <v>4</v>
      </c>
      <c r="O567" s="94" t="s">
        <v>3001</v>
      </c>
      <c r="P567" s="84">
        <v>100840</v>
      </c>
      <c r="Q567" s="76">
        <v>479998</v>
      </c>
      <c r="R567" s="79">
        <v>47417</v>
      </c>
      <c r="S567" s="83" t="s">
        <v>3819</v>
      </c>
      <c r="T567" s="71"/>
    </row>
    <row r="568" spans="1:20" x14ac:dyDescent="0.3">
      <c r="A568" s="60"/>
      <c r="B568" s="59" t="s">
        <v>3820</v>
      </c>
      <c r="C568" s="71" t="s">
        <v>14</v>
      </c>
      <c r="D568" s="71">
        <v>0</v>
      </c>
      <c r="E568" s="73" t="s">
        <v>2999</v>
      </c>
      <c r="F568" s="185" t="s">
        <v>3542</v>
      </c>
      <c r="G568" s="94" t="s">
        <v>42</v>
      </c>
      <c r="H568" s="94"/>
      <c r="I568" s="94">
        <v>2</v>
      </c>
      <c r="J568" s="94" t="s">
        <v>3001</v>
      </c>
      <c r="K568" s="84">
        <v>45000</v>
      </c>
      <c r="L568" s="84">
        <v>107100</v>
      </c>
      <c r="M568" s="83" t="s">
        <v>3819</v>
      </c>
      <c r="N568" s="94">
        <v>2</v>
      </c>
      <c r="O568" s="94" t="s">
        <v>3001</v>
      </c>
      <c r="P568" s="84">
        <v>45000</v>
      </c>
      <c r="Q568" s="76">
        <v>107100</v>
      </c>
      <c r="R568" s="79">
        <v>47417</v>
      </c>
      <c r="S568" s="83" t="s">
        <v>3819</v>
      </c>
      <c r="T568" s="71"/>
    </row>
    <row r="569" spans="1:20" x14ac:dyDescent="0.3">
      <c r="A569" s="60"/>
      <c r="B569" s="59" t="s">
        <v>3821</v>
      </c>
      <c r="C569" s="71" t="s">
        <v>14</v>
      </c>
      <c r="D569" s="71">
        <v>0</v>
      </c>
      <c r="E569" s="73" t="s">
        <v>2999</v>
      </c>
      <c r="F569" s="185" t="s">
        <v>3549</v>
      </c>
      <c r="G569" s="94" t="s">
        <v>42</v>
      </c>
      <c r="H569" s="94"/>
      <c r="I569" s="94">
        <v>1</v>
      </c>
      <c r="J569" s="94" t="s">
        <v>3001</v>
      </c>
      <c r="K569" s="84">
        <v>80000</v>
      </c>
      <c r="L569" s="84">
        <v>95200</v>
      </c>
      <c r="M569" s="83" t="s">
        <v>3819</v>
      </c>
      <c r="N569" s="94">
        <v>1</v>
      </c>
      <c r="O569" s="94" t="s">
        <v>3001</v>
      </c>
      <c r="P569" s="84">
        <v>80000</v>
      </c>
      <c r="Q569" s="76">
        <v>95200</v>
      </c>
      <c r="R569" s="79">
        <v>47417</v>
      </c>
      <c r="S569" s="83" t="s">
        <v>3819</v>
      </c>
      <c r="T569" s="71"/>
    </row>
    <row r="570" spans="1:20" x14ac:dyDescent="0.3">
      <c r="A570" s="60"/>
      <c r="B570" s="59" t="s">
        <v>3822</v>
      </c>
      <c r="C570" s="71" t="s">
        <v>14</v>
      </c>
      <c r="D570" s="71">
        <v>0</v>
      </c>
      <c r="E570" s="73" t="s">
        <v>2999</v>
      </c>
      <c r="F570" s="185" t="s">
        <v>3551</v>
      </c>
      <c r="G570" s="94" t="s">
        <v>42</v>
      </c>
      <c r="H570" s="94"/>
      <c r="I570" s="94">
        <v>1</v>
      </c>
      <c r="J570" s="94" t="s">
        <v>3001</v>
      </c>
      <c r="K570" s="84">
        <v>80000</v>
      </c>
      <c r="L570" s="84">
        <v>95200</v>
      </c>
      <c r="M570" s="83" t="s">
        <v>3819</v>
      </c>
      <c r="N570" s="94">
        <v>1</v>
      </c>
      <c r="O570" s="94" t="s">
        <v>3001</v>
      </c>
      <c r="P570" s="84">
        <v>80000</v>
      </c>
      <c r="Q570" s="76">
        <v>95200</v>
      </c>
      <c r="R570" s="79">
        <v>47417</v>
      </c>
      <c r="S570" s="83" t="s">
        <v>3819</v>
      </c>
      <c r="T570" s="71"/>
    </row>
    <row r="571" spans="1:20" x14ac:dyDescent="0.3">
      <c r="A571" s="60"/>
      <c r="B571" s="59" t="s">
        <v>3823</v>
      </c>
      <c r="C571" s="71" t="s">
        <v>14</v>
      </c>
      <c r="D571" s="71">
        <v>0</v>
      </c>
      <c r="E571" s="73" t="s">
        <v>2999</v>
      </c>
      <c r="F571" s="185" t="s">
        <v>3553</v>
      </c>
      <c r="G571" s="94" t="s">
        <v>42</v>
      </c>
      <c r="H571" s="94"/>
      <c r="I571" s="94">
        <v>1</v>
      </c>
      <c r="J571" s="94" t="s">
        <v>3001</v>
      </c>
      <c r="K571" s="84">
        <v>80000</v>
      </c>
      <c r="L571" s="84">
        <v>95200</v>
      </c>
      <c r="M571" s="83" t="s">
        <v>3819</v>
      </c>
      <c r="N571" s="94">
        <v>1</v>
      </c>
      <c r="O571" s="94" t="s">
        <v>3001</v>
      </c>
      <c r="P571" s="84">
        <v>80000</v>
      </c>
      <c r="Q571" s="76">
        <v>95200</v>
      </c>
      <c r="R571" s="79">
        <v>47417</v>
      </c>
      <c r="S571" s="83" t="s">
        <v>3819</v>
      </c>
      <c r="T571" s="71"/>
    </row>
    <row r="572" spans="1:20" x14ac:dyDescent="0.3">
      <c r="A572" s="60"/>
      <c r="B572" s="59" t="s">
        <v>3824</v>
      </c>
      <c r="C572" s="71" t="s">
        <v>14</v>
      </c>
      <c r="D572" s="71">
        <v>0</v>
      </c>
      <c r="E572" s="73" t="s">
        <v>2999</v>
      </c>
      <c r="F572" s="185" t="s">
        <v>3555</v>
      </c>
      <c r="G572" s="94" t="s">
        <v>42</v>
      </c>
      <c r="H572" s="94"/>
      <c r="I572" s="94">
        <v>1</v>
      </c>
      <c r="J572" s="94" t="s">
        <v>3001</v>
      </c>
      <c r="K572" s="95">
        <v>80000</v>
      </c>
      <c r="L572" s="95" t="s">
        <v>3825</v>
      </c>
      <c r="M572" s="83" t="s">
        <v>3819</v>
      </c>
      <c r="N572" s="94">
        <v>1</v>
      </c>
      <c r="O572" s="94" t="s">
        <v>3001</v>
      </c>
      <c r="P572" s="95">
        <v>80000</v>
      </c>
      <c r="Q572" s="186" t="s">
        <v>3825</v>
      </c>
      <c r="R572" s="79">
        <v>47417</v>
      </c>
      <c r="S572" s="83" t="s">
        <v>3819</v>
      </c>
      <c r="T572" s="71"/>
    </row>
    <row r="573" spans="1:20" x14ac:dyDescent="0.3">
      <c r="A573" s="60"/>
      <c r="B573" s="59" t="s">
        <v>3826</v>
      </c>
      <c r="C573" s="71" t="s">
        <v>14</v>
      </c>
      <c r="D573" s="71">
        <v>0</v>
      </c>
      <c r="E573" s="73" t="s">
        <v>2999</v>
      </c>
      <c r="F573" s="185" t="s">
        <v>3827</v>
      </c>
      <c r="G573" s="94" t="s">
        <v>42</v>
      </c>
      <c r="H573" s="94"/>
      <c r="I573" s="94">
        <v>2</v>
      </c>
      <c r="J573" s="94" t="s">
        <v>3001</v>
      </c>
      <c r="K573" s="84">
        <v>180000</v>
      </c>
      <c r="L573" s="84">
        <v>428400</v>
      </c>
      <c r="M573" s="83" t="s">
        <v>3819</v>
      </c>
      <c r="N573" s="94">
        <v>2</v>
      </c>
      <c r="O573" s="94" t="s">
        <v>3001</v>
      </c>
      <c r="P573" s="84">
        <v>180000</v>
      </c>
      <c r="Q573" s="76">
        <v>428400</v>
      </c>
      <c r="R573" s="79">
        <v>47417</v>
      </c>
      <c r="S573" s="83" t="s">
        <v>3819</v>
      </c>
      <c r="T573" s="71"/>
    </row>
    <row r="574" spans="1:20" x14ac:dyDescent="0.3">
      <c r="A574" s="60"/>
      <c r="B574" s="59" t="s">
        <v>3828</v>
      </c>
      <c r="C574" s="71" t="s">
        <v>14</v>
      </c>
      <c r="D574" s="71">
        <v>0</v>
      </c>
      <c r="E574" s="73" t="s">
        <v>2999</v>
      </c>
      <c r="F574" s="185" t="s">
        <v>3829</v>
      </c>
      <c r="G574" s="94" t="s">
        <v>42</v>
      </c>
      <c r="H574" s="94"/>
      <c r="I574" s="94">
        <v>8</v>
      </c>
      <c r="J574" s="94" t="s">
        <v>3001</v>
      </c>
      <c r="K574" s="84">
        <v>35000</v>
      </c>
      <c r="L574" s="84">
        <v>333200</v>
      </c>
      <c r="M574" s="83" t="s">
        <v>3819</v>
      </c>
      <c r="N574" s="94">
        <v>2</v>
      </c>
      <c r="O574" s="94" t="s">
        <v>3001</v>
      </c>
      <c r="P574" s="84">
        <v>35000</v>
      </c>
      <c r="Q574" s="76">
        <v>333200</v>
      </c>
      <c r="R574" s="79">
        <v>47417</v>
      </c>
      <c r="S574" s="83" t="s">
        <v>3819</v>
      </c>
      <c r="T574" s="71"/>
    </row>
    <row r="575" spans="1:20" x14ac:dyDescent="0.3">
      <c r="A575" s="60"/>
      <c r="B575" s="59" t="s">
        <v>3830</v>
      </c>
      <c r="C575" s="71" t="s">
        <v>14</v>
      </c>
      <c r="D575" s="71">
        <v>0</v>
      </c>
      <c r="E575" s="73" t="s">
        <v>2999</v>
      </c>
      <c r="F575" s="185" t="s">
        <v>3831</v>
      </c>
      <c r="G575" s="94" t="s">
        <v>42</v>
      </c>
      <c r="H575" s="94"/>
      <c r="I575" s="94">
        <v>6</v>
      </c>
      <c r="J575" s="94" t="s">
        <v>3001</v>
      </c>
      <c r="K575" s="84">
        <v>45000</v>
      </c>
      <c r="L575" s="84">
        <v>321300</v>
      </c>
      <c r="M575" s="83" t="s">
        <v>3819</v>
      </c>
      <c r="N575" s="94">
        <v>6</v>
      </c>
      <c r="O575" s="94" t="s">
        <v>3001</v>
      </c>
      <c r="P575" s="84">
        <v>45000</v>
      </c>
      <c r="Q575" s="76">
        <v>321300</v>
      </c>
      <c r="R575" s="79">
        <v>47417</v>
      </c>
      <c r="S575" s="83" t="s">
        <v>3819</v>
      </c>
      <c r="T575" s="71"/>
    </row>
    <row r="576" spans="1:20" x14ac:dyDescent="0.3">
      <c r="A576" s="60"/>
      <c r="B576" s="59" t="s">
        <v>3832</v>
      </c>
      <c r="C576" s="71" t="s">
        <v>14</v>
      </c>
      <c r="D576" s="71">
        <v>0</v>
      </c>
      <c r="E576" s="73" t="s">
        <v>2999</v>
      </c>
      <c r="F576" s="185" t="s">
        <v>3536</v>
      </c>
      <c r="G576" s="94" t="s">
        <v>42</v>
      </c>
      <c r="H576" s="94"/>
      <c r="I576" s="94">
        <v>1</v>
      </c>
      <c r="J576" s="94" t="s">
        <v>3001</v>
      </c>
      <c r="K576" s="84">
        <v>80000</v>
      </c>
      <c r="L576" s="84">
        <v>95200</v>
      </c>
      <c r="M576" s="83" t="s">
        <v>3819</v>
      </c>
      <c r="N576" s="94">
        <v>1</v>
      </c>
      <c r="O576" s="94" t="s">
        <v>3001</v>
      </c>
      <c r="P576" s="84">
        <v>80000</v>
      </c>
      <c r="Q576" s="76">
        <v>95200</v>
      </c>
      <c r="R576" s="79">
        <v>47417</v>
      </c>
      <c r="S576" s="83" t="s">
        <v>3819</v>
      </c>
      <c r="T576" s="71"/>
    </row>
    <row r="577" spans="1:20" x14ac:dyDescent="0.3">
      <c r="A577" s="60"/>
      <c r="B577" s="59" t="s">
        <v>3833</v>
      </c>
      <c r="C577" s="71" t="s">
        <v>14</v>
      </c>
      <c r="D577" s="71">
        <v>0</v>
      </c>
      <c r="E577" s="73" t="s">
        <v>2999</v>
      </c>
      <c r="F577" s="185" t="s">
        <v>3538</v>
      </c>
      <c r="G577" s="94" t="s">
        <v>42</v>
      </c>
      <c r="H577" s="94"/>
      <c r="I577" s="94">
        <v>3</v>
      </c>
      <c r="J577" s="94" t="s">
        <v>3001</v>
      </c>
      <c r="K577" s="84">
        <v>80000</v>
      </c>
      <c r="L577" s="84">
        <v>285600</v>
      </c>
      <c r="M577" s="83" t="s">
        <v>3819</v>
      </c>
      <c r="N577" s="94">
        <v>3</v>
      </c>
      <c r="O577" s="94" t="s">
        <v>3001</v>
      </c>
      <c r="P577" s="84">
        <v>80000</v>
      </c>
      <c r="Q577" s="76">
        <v>285600</v>
      </c>
      <c r="R577" s="79">
        <v>47417</v>
      </c>
      <c r="S577" s="83" t="s">
        <v>3819</v>
      </c>
      <c r="T577" s="71"/>
    </row>
    <row r="578" spans="1:20" x14ac:dyDescent="0.3">
      <c r="A578" s="60"/>
      <c r="B578" s="59" t="s">
        <v>3834</v>
      </c>
      <c r="C578" s="71" t="s">
        <v>14</v>
      </c>
      <c r="D578" s="71">
        <v>0</v>
      </c>
      <c r="E578" s="73" t="s">
        <v>2999</v>
      </c>
      <c r="F578" s="185" t="s">
        <v>3544</v>
      </c>
      <c r="G578" s="94" t="s">
        <v>42</v>
      </c>
      <c r="H578" s="94"/>
      <c r="I578" s="94">
        <v>3</v>
      </c>
      <c r="J578" s="94" t="s">
        <v>3001</v>
      </c>
      <c r="K578" s="84">
        <v>45000</v>
      </c>
      <c r="L578" s="84">
        <v>160650</v>
      </c>
      <c r="M578" s="83" t="s">
        <v>3819</v>
      </c>
      <c r="N578" s="94">
        <v>3</v>
      </c>
      <c r="O578" s="94" t="s">
        <v>3001</v>
      </c>
      <c r="P578" s="84">
        <v>45000</v>
      </c>
      <c r="Q578" s="76">
        <v>160650</v>
      </c>
      <c r="R578" s="79">
        <v>47417</v>
      </c>
      <c r="S578" s="83" t="s">
        <v>3819</v>
      </c>
      <c r="T578" s="71"/>
    </row>
    <row r="579" spans="1:20" x14ac:dyDescent="0.3">
      <c r="A579" s="60"/>
      <c r="B579" s="59" t="s">
        <v>3835</v>
      </c>
      <c r="C579" s="71" t="s">
        <v>14</v>
      </c>
      <c r="D579" s="71">
        <v>0</v>
      </c>
      <c r="E579" s="73" t="s">
        <v>2999</v>
      </c>
      <c r="F579" s="185" t="s">
        <v>3836</v>
      </c>
      <c r="G579" s="94" t="s">
        <v>42</v>
      </c>
      <c r="H579" s="94"/>
      <c r="I579" s="94">
        <v>1</v>
      </c>
      <c r="J579" s="94" t="s">
        <v>3001</v>
      </c>
      <c r="K579" s="84">
        <v>29411</v>
      </c>
      <c r="L579" s="84">
        <v>34999</v>
      </c>
      <c r="M579" s="83" t="s">
        <v>3819</v>
      </c>
      <c r="N579" s="94">
        <v>1</v>
      </c>
      <c r="O579" s="94" t="s">
        <v>3001</v>
      </c>
      <c r="P579" s="84">
        <v>29411</v>
      </c>
      <c r="Q579" s="76">
        <v>34999</v>
      </c>
      <c r="R579" s="79">
        <v>47417</v>
      </c>
      <c r="S579" s="83" t="s">
        <v>3819</v>
      </c>
      <c r="T579" s="71"/>
    </row>
    <row r="580" spans="1:20" x14ac:dyDescent="0.3">
      <c r="A580" s="60"/>
      <c r="B580" s="59" t="s">
        <v>3837</v>
      </c>
      <c r="C580" s="71" t="s">
        <v>14</v>
      </c>
      <c r="D580" s="71">
        <v>0</v>
      </c>
      <c r="E580" s="73" t="s">
        <v>2999</v>
      </c>
      <c r="F580" s="185" t="s">
        <v>3838</v>
      </c>
      <c r="G580" s="94" t="s">
        <v>42</v>
      </c>
      <c r="H580" s="94"/>
      <c r="I580" s="94">
        <v>180</v>
      </c>
      <c r="J580" s="94" t="s">
        <v>3001</v>
      </c>
      <c r="K580" s="84">
        <v>70028</v>
      </c>
      <c r="L580" s="84">
        <v>14999998</v>
      </c>
      <c r="M580" s="83" t="s">
        <v>3839</v>
      </c>
      <c r="N580" s="94">
        <v>180</v>
      </c>
      <c r="O580" s="94" t="s">
        <v>3001</v>
      </c>
      <c r="P580" s="84">
        <v>70028</v>
      </c>
      <c r="Q580" s="76">
        <v>14999998</v>
      </c>
      <c r="R580" s="79">
        <v>53317</v>
      </c>
      <c r="S580" s="83" t="s">
        <v>3839</v>
      </c>
      <c r="T580" s="71"/>
    </row>
    <row r="581" spans="1:20" x14ac:dyDescent="0.3">
      <c r="A581" s="60"/>
      <c r="B581" s="59" t="s">
        <v>3840</v>
      </c>
      <c r="C581" s="71" t="s">
        <v>14</v>
      </c>
      <c r="D581" s="71">
        <v>0</v>
      </c>
      <c r="E581" s="73" t="s">
        <v>2999</v>
      </c>
      <c r="F581" s="185" t="s">
        <v>3841</v>
      </c>
      <c r="G581" s="94" t="s">
        <v>42</v>
      </c>
      <c r="H581" s="94"/>
      <c r="I581" s="94">
        <v>5</v>
      </c>
      <c r="J581" s="94" t="s">
        <v>3001</v>
      </c>
      <c r="K581" s="84">
        <v>840337</v>
      </c>
      <c r="L581" s="84">
        <v>5000005</v>
      </c>
      <c r="M581" s="83" t="s">
        <v>3839</v>
      </c>
      <c r="N581" s="94">
        <v>5</v>
      </c>
      <c r="O581" s="94" t="s">
        <v>3001</v>
      </c>
      <c r="P581" s="84">
        <v>840337</v>
      </c>
      <c r="Q581" s="84">
        <v>5000005</v>
      </c>
      <c r="R581" s="81">
        <v>53317</v>
      </c>
      <c r="S581" s="83" t="s">
        <v>3839</v>
      </c>
      <c r="T581" s="71"/>
    </row>
    <row r="582" spans="1:20" x14ac:dyDescent="0.3">
      <c r="A582" s="60">
        <v>999999</v>
      </c>
      <c r="B582" s="59" t="s">
        <v>17</v>
      </c>
      <c r="C582" s="73" t="s">
        <v>13</v>
      </c>
      <c r="D582" s="73" t="s">
        <v>13</v>
      </c>
      <c r="E582" s="73" t="s">
        <v>13</v>
      </c>
      <c r="F582" s="73" t="s">
        <v>13</v>
      </c>
      <c r="G582" s="73" t="s">
        <v>13</v>
      </c>
      <c r="H582" s="73" t="s">
        <v>13</v>
      </c>
      <c r="I582" s="73" t="s">
        <v>13</v>
      </c>
      <c r="J582" s="73" t="s">
        <v>13</v>
      </c>
      <c r="K582" s="98" t="s">
        <v>13</v>
      </c>
      <c r="M582" s="73" t="s">
        <v>13</v>
      </c>
      <c r="N582" s="73" t="s">
        <v>13</v>
      </c>
      <c r="O582" s="73" t="s">
        <v>13</v>
      </c>
      <c r="P582" s="98" t="s">
        <v>13</v>
      </c>
      <c r="R582" s="73" t="s">
        <v>13</v>
      </c>
      <c r="S582" s="73" t="s">
        <v>13</v>
      </c>
      <c r="T582" s="73" t="s">
        <v>13</v>
      </c>
    </row>
    <row r="584" spans="1:20" x14ac:dyDescent="0.3">
      <c r="A584" s="60" t="s">
        <v>19</v>
      </c>
      <c r="B584" s="96" t="s">
        <v>39</v>
      </c>
      <c r="C584" s="97"/>
      <c r="D584" s="97"/>
      <c r="E584" s="97"/>
      <c r="F584" s="97"/>
      <c r="G584" s="97"/>
      <c r="H584" s="97"/>
      <c r="I584" s="97"/>
      <c r="J584" s="97"/>
      <c r="K584" s="97"/>
      <c r="L584" s="97"/>
      <c r="M584" s="97"/>
      <c r="N584" s="97"/>
      <c r="O584" s="97"/>
      <c r="P584" s="97"/>
      <c r="Q584" s="97"/>
      <c r="R584" s="97"/>
      <c r="S584" s="97"/>
      <c r="T584" s="97"/>
    </row>
    <row r="585" spans="1:20" x14ac:dyDescent="0.3">
      <c r="C585" s="60">
        <v>2</v>
      </c>
      <c r="D585" s="60">
        <v>3</v>
      </c>
      <c r="E585" s="60">
        <v>4</v>
      </c>
      <c r="F585" s="60">
        <v>8</v>
      </c>
      <c r="G585" s="60">
        <v>12</v>
      </c>
      <c r="H585" s="60">
        <v>16</v>
      </c>
      <c r="I585" s="60">
        <v>20</v>
      </c>
      <c r="J585" s="60">
        <v>24</v>
      </c>
      <c r="K585" s="70">
        <v>28</v>
      </c>
      <c r="L585" s="70">
        <v>32</v>
      </c>
      <c r="M585" s="60">
        <v>36</v>
      </c>
      <c r="N585" s="60">
        <v>40</v>
      </c>
      <c r="O585" s="60">
        <v>44</v>
      </c>
      <c r="P585" s="70">
        <v>48</v>
      </c>
      <c r="Q585" s="70">
        <v>52</v>
      </c>
      <c r="R585" s="60">
        <v>55</v>
      </c>
      <c r="S585" s="60">
        <v>56</v>
      </c>
      <c r="T585" s="60">
        <v>60</v>
      </c>
    </row>
    <row r="586" spans="1:20" ht="15" thickBot="1" x14ac:dyDescent="0.35">
      <c r="C586" s="60" t="s">
        <v>22</v>
      </c>
      <c r="D586" s="60" t="s">
        <v>23</v>
      </c>
      <c r="E586" s="60" t="s">
        <v>24</v>
      </c>
      <c r="F586" s="60" t="s">
        <v>25</v>
      </c>
      <c r="G586" s="60" t="s">
        <v>26</v>
      </c>
      <c r="H586" s="60" t="s">
        <v>27</v>
      </c>
      <c r="I586" s="60" t="s">
        <v>28</v>
      </c>
      <c r="J586" s="60" t="s">
        <v>29</v>
      </c>
      <c r="K586" s="70" t="s">
        <v>30</v>
      </c>
      <c r="L586" s="70" t="s">
        <v>31</v>
      </c>
      <c r="M586" s="60" t="s">
        <v>32</v>
      </c>
      <c r="N586" s="60" t="s">
        <v>33</v>
      </c>
      <c r="O586" s="60" t="s">
        <v>34</v>
      </c>
      <c r="P586" s="70" t="s">
        <v>35</v>
      </c>
      <c r="Q586" s="70" t="s">
        <v>36</v>
      </c>
      <c r="R586" s="60" t="s">
        <v>37</v>
      </c>
      <c r="S586" s="60" t="s">
        <v>38</v>
      </c>
      <c r="T586" s="60" t="s">
        <v>12</v>
      </c>
    </row>
    <row r="587" spans="1:20" ht="15" thickBot="1" x14ac:dyDescent="0.35">
      <c r="A587" s="60">
        <v>10</v>
      </c>
      <c r="B587" s="59" t="s">
        <v>40</v>
      </c>
      <c r="C587" s="73" t="s">
        <v>13</v>
      </c>
      <c r="D587" s="73" t="s">
        <v>13</v>
      </c>
      <c r="E587" s="65" t="s">
        <v>13</v>
      </c>
      <c r="F587" s="73" t="s">
        <v>13</v>
      </c>
      <c r="G587" s="73" t="s">
        <v>13</v>
      </c>
      <c r="H587" s="73" t="s">
        <v>13</v>
      </c>
      <c r="I587" s="73" t="s">
        <v>13</v>
      </c>
      <c r="J587" s="73" t="s">
        <v>13</v>
      </c>
      <c r="K587" s="98" t="s">
        <v>13</v>
      </c>
      <c r="L587" s="98" t="s">
        <v>13</v>
      </c>
      <c r="M587" s="73" t="s">
        <v>13</v>
      </c>
      <c r="N587" s="73" t="s">
        <v>13</v>
      </c>
      <c r="O587" s="73" t="s">
        <v>13</v>
      </c>
      <c r="P587" s="98" t="s">
        <v>13</v>
      </c>
      <c r="Q587" s="98" t="s">
        <v>13</v>
      </c>
      <c r="R587" s="73" t="s">
        <v>13</v>
      </c>
      <c r="S587" s="73" t="s">
        <v>13</v>
      </c>
      <c r="T587" s="73" t="s">
        <v>13</v>
      </c>
    </row>
    <row r="351572" spans="1:2" x14ac:dyDescent="0.3">
      <c r="A351572" s="59" t="s">
        <v>14</v>
      </c>
      <c r="B351572" s="59" t="s">
        <v>41</v>
      </c>
    </row>
    <row r="351573" spans="1:2" x14ac:dyDescent="0.3">
      <c r="A351573" s="59" t="s">
        <v>15</v>
      </c>
      <c r="B351573" s="59" t="s">
        <v>42</v>
      </c>
    </row>
    <row r="351574" spans="1:2" x14ac:dyDescent="0.3">
      <c r="B351574" s="59" t="s">
        <v>43</v>
      </c>
    </row>
    <row r="351575" spans="1:2" x14ac:dyDescent="0.3">
      <c r="B351575" s="59" t="s">
        <v>44</v>
      </c>
    </row>
    <row r="351576" spans="1:2" x14ac:dyDescent="0.3">
      <c r="B351576" s="59" t="s">
        <v>45</v>
      </c>
    </row>
    <row r="351577" spans="1:2" x14ac:dyDescent="0.3">
      <c r="B351577" s="59" t="s">
        <v>46</v>
      </c>
    </row>
    <row r="351578" spans="1:2" x14ac:dyDescent="0.3">
      <c r="B351578" s="59" t="s">
        <v>47</v>
      </c>
    </row>
    <row r="351579" spans="1:2" x14ac:dyDescent="0.3">
      <c r="B351579" s="59" t="s">
        <v>48</v>
      </c>
    </row>
    <row r="351580" spans="1:2" x14ac:dyDescent="0.3">
      <c r="B351580" s="59" t="s">
        <v>49</v>
      </c>
    </row>
  </sheetData>
  <mergeCells count="4">
    <mergeCell ref="D1:G1"/>
    <mergeCell ref="D2:G2"/>
    <mergeCell ref="B8:T8"/>
    <mergeCell ref="B584:T584"/>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81">
      <formula1>$A$351571:$A$351573</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81">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58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81">
      <formula1>$B$351571:$B$351580</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581">
      <formula1>0</formula1>
      <formula2>390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581 O11:O581">
      <formula1>0</formula1>
      <formula2>390</formula2>
    </dataValidation>
    <dataValidation type="textLength" allowBlank="1" showInputMessage="1" error="Escriba un texto  Maximo 390 Caracteres" promptTitle="Cualquier contenido Maximo 390 Caracteres" prompt=" Registre aspectos importantes a considerar." sqref="T11:T581">
      <formula1>0</formula1>
      <formula2>390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08">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81 N409:N57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realizó la compra. (Formato AAAA/MM/DD)" sqref="M409:M581 S11:S58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408 N580:N5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Q581 K11:L581 N13">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N14:N407 N11:N12">
      <formula1>0</formula1>
      <formula2>390</formula2>
    </dataValidation>
    <dataValidation type="textLength" allowBlank="1" showInputMessage="1" error="Escriba un texto  Maximo 390 Caracteres" promptTitle="Cualquier contenido Maximo 390 Caracteres" prompt=" Registre el número del CDP soporte de la compra." sqref="R11:R27 R408:R581 R29:R406">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587">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B13" workbookViewId="0">
      <selection activeCell="B14" sqref="B14"/>
    </sheetView>
  </sheetViews>
  <sheetFormatPr baseColWidth="10" defaultColWidth="9.109375" defaultRowHeight="14.4" x14ac:dyDescent="0.3"/>
  <cols>
    <col min="1" max="1" width="9.109375" style="1"/>
    <col min="2" max="2" width="2011.5546875" style="1" customWidth="1"/>
    <col min="3" max="3" width="11" style="1" customWidth="1"/>
    <col min="4" max="4" width="19" style="1" customWidth="1"/>
    <col min="5" max="16384" width="9.109375" style="1"/>
  </cols>
  <sheetData>
    <row r="1" spans="1:7" x14ac:dyDescent="0.3">
      <c r="B1" s="2" t="s">
        <v>0</v>
      </c>
      <c r="C1" s="2">
        <v>51</v>
      </c>
      <c r="D1" s="3" t="s">
        <v>1</v>
      </c>
      <c r="E1" s="4"/>
      <c r="F1" s="4"/>
      <c r="G1" s="4"/>
    </row>
    <row r="2" spans="1:7" x14ac:dyDescent="0.3">
      <c r="B2" s="2" t="s">
        <v>2</v>
      </c>
      <c r="C2" s="2">
        <v>568</v>
      </c>
      <c r="D2" s="3" t="s">
        <v>2715</v>
      </c>
      <c r="E2" s="4"/>
      <c r="F2" s="4"/>
      <c r="G2" s="4"/>
    </row>
    <row r="3" spans="1:7" x14ac:dyDescent="0.3">
      <c r="B3" s="2" t="s">
        <v>3</v>
      </c>
      <c r="C3" s="2">
        <v>1</v>
      </c>
    </row>
    <row r="4" spans="1:7" x14ac:dyDescent="0.3">
      <c r="B4" s="2" t="s">
        <v>4</v>
      </c>
      <c r="C4" s="2">
        <v>373</v>
      </c>
    </row>
    <row r="5" spans="1:7" x14ac:dyDescent="0.3">
      <c r="B5" s="2" t="s">
        <v>5</v>
      </c>
      <c r="C5" s="5">
        <v>43100</v>
      </c>
    </row>
    <row r="6" spans="1:7" x14ac:dyDescent="0.3">
      <c r="B6" s="2" t="s">
        <v>6</v>
      </c>
      <c r="C6" s="2">
        <v>12</v>
      </c>
      <c r="D6" s="2" t="s">
        <v>7</v>
      </c>
    </row>
    <row r="8" spans="1:7" x14ac:dyDescent="0.3">
      <c r="A8" s="2" t="s">
        <v>8</v>
      </c>
      <c r="B8" s="3" t="s">
        <v>2716</v>
      </c>
      <c r="C8" s="4"/>
      <c r="D8" s="4"/>
    </row>
    <row r="9" spans="1:7" x14ac:dyDescent="0.3">
      <c r="C9" s="2">
        <v>4</v>
      </c>
      <c r="D9" s="2">
        <v>8</v>
      </c>
    </row>
    <row r="10" spans="1:7" ht="15" thickBot="1" x14ac:dyDescent="0.35">
      <c r="C10" s="2" t="s">
        <v>2717</v>
      </c>
      <c r="D10" s="2" t="s">
        <v>12</v>
      </c>
    </row>
    <row r="11" spans="1:7" ht="15" thickBot="1" x14ac:dyDescent="0.35">
      <c r="A11" s="2">
        <v>10</v>
      </c>
      <c r="B11" s="1" t="s">
        <v>2718</v>
      </c>
      <c r="C11" s="6">
        <v>31</v>
      </c>
      <c r="D11" s="6" t="s">
        <v>13</v>
      </c>
    </row>
    <row r="12" spans="1:7" ht="15" thickBot="1" x14ac:dyDescent="0.35">
      <c r="A12" s="2">
        <v>20</v>
      </c>
      <c r="B12" s="1" t="s">
        <v>2719</v>
      </c>
      <c r="C12" s="6">
        <v>100</v>
      </c>
      <c r="D12" s="6" t="s">
        <v>13</v>
      </c>
    </row>
    <row r="13" spans="1:7" ht="15" thickBot="1" x14ac:dyDescent="0.35">
      <c r="A13" s="2">
        <v>30</v>
      </c>
      <c r="B13" s="1" t="s">
        <v>2720</v>
      </c>
      <c r="C13" s="6">
        <v>80</v>
      </c>
      <c r="D13" s="6" t="s">
        <v>13</v>
      </c>
    </row>
    <row r="14" spans="1:7" ht="115.8" thickBot="1" x14ac:dyDescent="0.35">
      <c r="A14" s="2">
        <v>40</v>
      </c>
      <c r="B14" s="1" t="s">
        <v>2721</v>
      </c>
      <c r="C14" s="6">
        <v>1</v>
      </c>
      <c r="D14" s="102" t="s">
        <v>4389</v>
      </c>
    </row>
    <row r="15" spans="1:7" ht="15" thickBot="1" x14ac:dyDescent="0.35">
      <c r="A15" s="2">
        <v>50</v>
      </c>
      <c r="B15" s="170" t="s">
        <v>2722</v>
      </c>
      <c r="C15" s="6">
        <v>81</v>
      </c>
      <c r="D15" s="6" t="s">
        <v>13</v>
      </c>
    </row>
    <row r="16" spans="1:7" ht="15" thickBot="1" x14ac:dyDescent="0.35">
      <c r="A16" s="2">
        <v>60</v>
      </c>
      <c r="B16" s="170" t="s">
        <v>2723</v>
      </c>
      <c r="C16" s="6">
        <v>81</v>
      </c>
      <c r="D16" s="6" t="s">
        <v>13</v>
      </c>
    </row>
    <row r="17" spans="1:4" ht="72.599999999999994" thickBot="1" x14ac:dyDescent="0.35">
      <c r="A17" s="2">
        <v>70</v>
      </c>
      <c r="B17" s="1" t="s">
        <v>2724</v>
      </c>
      <c r="C17" s="6">
        <v>0</v>
      </c>
      <c r="D17" s="102" t="s">
        <v>4390</v>
      </c>
    </row>
    <row r="18" spans="1:4" ht="58.2" thickBot="1" x14ac:dyDescent="0.35">
      <c r="A18" s="2">
        <v>80</v>
      </c>
      <c r="B18" s="1" t="s">
        <v>2725</v>
      </c>
      <c r="C18" s="6">
        <v>0</v>
      </c>
      <c r="D18" s="102" t="s">
        <v>4391</v>
      </c>
    </row>
    <row r="19" spans="1:4" ht="15" thickBot="1" x14ac:dyDescent="0.35">
      <c r="A19" s="2">
        <v>90</v>
      </c>
      <c r="B19" s="1" t="s">
        <v>2726</v>
      </c>
      <c r="C19" s="6">
        <v>0</v>
      </c>
      <c r="D19" s="6" t="s">
        <v>13</v>
      </c>
    </row>
    <row r="20" spans="1:4" ht="16.5" customHeight="1" thickBot="1" x14ac:dyDescent="0.35">
      <c r="A20" s="2">
        <v>100</v>
      </c>
      <c r="B20" s="1" t="s">
        <v>2727</v>
      </c>
      <c r="C20" s="6">
        <v>1</v>
      </c>
      <c r="D20" s="6" t="s">
        <v>13</v>
      </c>
    </row>
    <row r="21" spans="1:4" ht="15" thickBot="1" x14ac:dyDescent="0.35">
      <c r="A21" s="2">
        <v>110</v>
      </c>
      <c r="B21" s="1" t="s">
        <v>2728</v>
      </c>
      <c r="C21" s="6">
        <v>11</v>
      </c>
      <c r="D21" s="6" t="s">
        <v>13</v>
      </c>
    </row>
    <row r="22" spans="1:4" ht="101.4" thickBot="1" x14ac:dyDescent="0.35">
      <c r="A22" s="2">
        <v>120</v>
      </c>
      <c r="B22" s="1" t="s">
        <v>2729</v>
      </c>
      <c r="C22" s="6">
        <v>24</v>
      </c>
      <c r="D22" s="102" t="s">
        <v>4392</v>
      </c>
    </row>
    <row r="23" spans="1:4" ht="87" thickBot="1" x14ac:dyDescent="0.35">
      <c r="A23" s="2">
        <v>130</v>
      </c>
      <c r="B23" s="1" t="s">
        <v>2730</v>
      </c>
      <c r="C23" s="6">
        <v>13</v>
      </c>
      <c r="D23" s="102" t="s">
        <v>4393</v>
      </c>
    </row>
    <row r="24" spans="1:4" ht="15" thickBot="1" x14ac:dyDescent="0.35">
      <c r="A24" s="2">
        <v>140</v>
      </c>
      <c r="B24" s="1" t="s">
        <v>2731</v>
      </c>
      <c r="C24" s="6">
        <v>100</v>
      </c>
      <c r="D24" s="6" t="s">
        <v>13</v>
      </c>
    </row>
  </sheetData>
  <mergeCells count="3">
    <mergeCell ref="D1:G1"/>
    <mergeCell ref="D2:G2"/>
    <mergeCell ref="B8:D8"/>
  </mergeCells>
  <dataValidations count="19">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C1" workbookViewId="0">
      <selection activeCell="E11" sqref="E11"/>
    </sheetView>
  </sheetViews>
  <sheetFormatPr baseColWidth="10" defaultColWidth="9.109375" defaultRowHeight="14.4" x14ac:dyDescent="0.3"/>
  <cols>
    <col min="1" max="1" width="9.109375" style="1"/>
    <col min="2" max="2" width="1955.5546875" style="1" customWidth="1"/>
    <col min="3" max="3" width="38" style="1" customWidth="1"/>
    <col min="4" max="4" width="46" style="1" customWidth="1"/>
    <col min="5" max="5" width="40" style="1" customWidth="1"/>
    <col min="6" max="6" width="52" style="1" customWidth="1"/>
    <col min="7" max="16384" width="9.109375" style="1"/>
  </cols>
  <sheetData>
    <row r="1" spans="1:7" x14ac:dyDescent="0.3">
      <c r="B1" s="2" t="s">
        <v>0</v>
      </c>
      <c r="C1" s="2">
        <v>51</v>
      </c>
      <c r="D1" s="3" t="s">
        <v>1</v>
      </c>
      <c r="E1" s="4"/>
      <c r="F1" s="4"/>
      <c r="G1" s="4"/>
    </row>
    <row r="2" spans="1:7" x14ac:dyDescent="0.3">
      <c r="B2" s="2" t="s">
        <v>2</v>
      </c>
      <c r="C2" s="2">
        <v>567</v>
      </c>
      <c r="D2" s="3" t="s">
        <v>2689</v>
      </c>
      <c r="E2" s="4"/>
      <c r="F2" s="4"/>
      <c r="G2" s="4"/>
    </row>
    <row r="3" spans="1:7" x14ac:dyDescent="0.3">
      <c r="B3" s="2" t="s">
        <v>3</v>
      </c>
      <c r="C3" s="2">
        <v>1</v>
      </c>
    </row>
    <row r="4" spans="1:7" x14ac:dyDescent="0.3">
      <c r="B4" s="2" t="s">
        <v>4</v>
      </c>
      <c r="C4" s="2">
        <v>373</v>
      </c>
    </row>
    <row r="5" spans="1:7" x14ac:dyDescent="0.3">
      <c r="B5" s="2" t="s">
        <v>5</v>
      </c>
      <c r="C5" s="5">
        <v>43100</v>
      </c>
    </row>
    <row r="6" spans="1:7" x14ac:dyDescent="0.3">
      <c r="B6" s="2" t="s">
        <v>6</v>
      </c>
      <c r="C6" s="2">
        <v>12</v>
      </c>
      <c r="D6" s="2" t="s">
        <v>7</v>
      </c>
    </row>
    <row r="8" spans="1:7" x14ac:dyDescent="0.3">
      <c r="A8" s="2" t="s">
        <v>8</v>
      </c>
      <c r="B8" s="3" t="s">
        <v>2690</v>
      </c>
      <c r="C8" s="4"/>
      <c r="D8" s="4"/>
      <c r="E8" s="4"/>
      <c r="F8" s="4"/>
    </row>
    <row r="9" spans="1:7" x14ac:dyDescent="0.3">
      <c r="C9" s="2">
        <v>4</v>
      </c>
      <c r="D9" s="2">
        <v>8</v>
      </c>
      <c r="E9" s="2">
        <v>12</v>
      </c>
      <c r="F9" s="2">
        <v>16</v>
      </c>
    </row>
    <row r="10" spans="1:7" ht="15" thickBot="1" x14ac:dyDescent="0.35">
      <c r="C10" s="2" t="s">
        <v>2691</v>
      </c>
      <c r="D10" s="2" t="s">
        <v>2692</v>
      </c>
      <c r="E10" s="2" t="s">
        <v>2693</v>
      </c>
      <c r="F10" s="2" t="s">
        <v>2694</v>
      </c>
    </row>
    <row r="11" spans="1:7" ht="58.2" thickBot="1" x14ac:dyDescent="0.35">
      <c r="A11" s="2">
        <v>10</v>
      </c>
      <c r="B11" s="1" t="s">
        <v>2695</v>
      </c>
      <c r="C11" s="6">
        <v>2</v>
      </c>
      <c r="D11" s="6">
        <v>31250340</v>
      </c>
      <c r="E11" s="6">
        <v>1011</v>
      </c>
      <c r="F11" s="102" t="s">
        <v>4375</v>
      </c>
    </row>
    <row r="12" spans="1:7" ht="43.8" thickBot="1" x14ac:dyDescent="0.35">
      <c r="A12" s="2">
        <v>20</v>
      </c>
      <c r="B12" s="1" t="s">
        <v>2696</v>
      </c>
      <c r="C12" s="6">
        <v>2</v>
      </c>
      <c r="D12" s="6">
        <v>0</v>
      </c>
      <c r="E12" s="6">
        <v>0</v>
      </c>
      <c r="F12" s="102" t="s">
        <v>4376</v>
      </c>
    </row>
    <row r="14" spans="1:7" x14ac:dyDescent="0.3">
      <c r="A14" s="2" t="s">
        <v>18</v>
      </c>
      <c r="B14" s="3" t="s">
        <v>2697</v>
      </c>
      <c r="C14" s="4"/>
      <c r="D14" s="4"/>
      <c r="E14" s="4"/>
      <c r="F14" s="4"/>
    </row>
    <row r="15" spans="1:7" x14ac:dyDescent="0.3">
      <c r="C15" s="2">
        <v>4</v>
      </c>
      <c r="D15" s="2">
        <v>8</v>
      </c>
      <c r="E15" s="2">
        <v>12</v>
      </c>
      <c r="F15" s="2">
        <v>16</v>
      </c>
    </row>
    <row r="16" spans="1:7" ht="15" thickBot="1" x14ac:dyDescent="0.35">
      <c r="C16" s="2" t="s">
        <v>2691</v>
      </c>
      <c r="D16" s="2" t="s">
        <v>2692</v>
      </c>
      <c r="E16" s="2" t="s">
        <v>2693</v>
      </c>
      <c r="F16" s="2" t="s">
        <v>2694</v>
      </c>
    </row>
    <row r="17" spans="1:6" ht="58.2" thickBot="1" x14ac:dyDescent="0.35">
      <c r="A17" s="2">
        <v>10</v>
      </c>
      <c r="B17" s="169" t="s">
        <v>2698</v>
      </c>
      <c r="C17" s="6">
        <v>1</v>
      </c>
      <c r="D17" s="6">
        <v>0</v>
      </c>
      <c r="E17" s="6"/>
      <c r="F17" s="102" t="s">
        <v>4377</v>
      </c>
    </row>
    <row r="18" spans="1:6" ht="87" thickBot="1" x14ac:dyDescent="0.35">
      <c r="A18" s="2">
        <v>20</v>
      </c>
      <c r="B18" s="1" t="s">
        <v>2699</v>
      </c>
      <c r="C18" s="6">
        <v>1</v>
      </c>
      <c r="D18" s="6">
        <v>0</v>
      </c>
      <c r="E18" s="6"/>
      <c r="F18" s="102" t="s">
        <v>4378</v>
      </c>
    </row>
    <row r="19" spans="1:6" ht="15" thickBot="1" x14ac:dyDescent="0.35">
      <c r="A19" s="2">
        <v>30</v>
      </c>
      <c r="B19" s="1" t="s">
        <v>2700</v>
      </c>
      <c r="C19" s="6">
        <v>0</v>
      </c>
      <c r="D19" s="6">
        <v>0</v>
      </c>
      <c r="E19" s="6" t="s">
        <v>13</v>
      </c>
      <c r="F19" s="102"/>
    </row>
    <row r="20" spans="1:6" ht="15" thickBot="1" x14ac:dyDescent="0.35">
      <c r="A20" s="2">
        <v>40</v>
      </c>
      <c r="B20" s="170" t="s">
        <v>2701</v>
      </c>
      <c r="C20" s="6">
        <v>2</v>
      </c>
      <c r="D20" s="6">
        <v>0</v>
      </c>
      <c r="E20" s="6" t="s">
        <v>13</v>
      </c>
      <c r="F20" s="6" t="s">
        <v>4379</v>
      </c>
    </row>
    <row r="21" spans="1:6" ht="15" thickBot="1" x14ac:dyDescent="0.35">
      <c r="A21" s="2">
        <v>50</v>
      </c>
      <c r="B21" s="170" t="s">
        <v>2702</v>
      </c>
      <c r="C21" s="6">
        <v>0</v>
      </c>
      <c r="D21" s="6">
        <v>0</v>
      </c>
      <c r="E21" s="6" t="s">
        <v>13</v>
      </c>
      <c r="F21" s="6" t="s">
        <v>13</v>
      </c>
    </row>
    <row r="23" spans="1:6" x14ac:dyDescent="0.3">
      <c r="A23" s="2" t="s">
        <v>19</v>
      </c>
      <c r="B23" s="3" t="s">
        <v>2703</v>
      </c>
      <c r="C23" s="4"/>
      <c r="D23" s="4"/>
      <c r="E23" s="4"/>
      <c r="F23" s="4"/>
    </row>
    <row r="24" spans="1:6" x14ac:dyDescent="0.3">
      <c r="C24" s="2">
        <v>4</v>
      </c>
      <c r="D24" s="2">
        <v>8</v>
      </c>
      <c r="E24" s="2">
        <v>12</v>
      </c>
      <c r="F24" s="2">
        <v>16</v>
      </c>
    </row>
    <row r="25" spans="1:6" ht="15" thickBot="1" x14ac:dyDescent="0.35">
      <c r="C25" s="2" t="s">
        <v>2691</v>
      </c>
      <c r="D25" s="2" t="s">
        <v>2692</v>
      </c>
      <c r="E25" s="2" t="s">
        <v>2693</v>
      </c>
      <c r="F25" s="2" t="s">
        <v>2694</v>
      </c>
    </row>
    <row r="26" spans="1:6" ht="43.8" thickBot="1" x14ac:dyDescent="0.35">
      <c r="A26" s="2">
        <v>10</v>
      </c>
      <c r="B26" s="1" t="s">
        <v>2704</v>
      </c>
      <c r="C26" s="6">
        <v>1</v>
      </c>
      <c r="D26" s="6">
        <v>0</v>
      </c>
      <c r="E26" s="6"/>
      <c r="F26" s="102" t="s">
        <v>4380</v>
      </c>
    </row>
    <row r="27" spans="1:6" ht="43.8" thickBot="1" x14ac:dyDescent="0.35">
      <c r="A27" s="2">
        <v>20</v>
      </c>
      <c r="B27" s="1" t="s">
        <v>2705</v>
      </c>
      <c r="C27" s="6">
        <v>1</v>
      </c>
      <c r="D27" s="6">
        <v>0</v>
      </c>
      <c r="E27" s="6"/>
      <c r="F27" s="102" t="s">
        <v>4381</v>
      </c>
    </row>
    <row r="28" spans="1:6" ht="15" thickBot="1" x14ac:dyDescent="0.35">
      <c r="A28" s="2">
        <v>30</v>
      </c>
      <c r="B28" s="1" t="s">
        <v>2706</v>
      </c>
      <c r="C28" s="6">
        <v>0</v>
      </c>
      <c r="D28" s="106">
        <v>0</v>
      </c>
      <c r="E28" s="106"/>
      <c r="F28" s="102"/>
    </row>
    <row r="29" spans="1:6" ht="87" thickBot="1" x14ac:dyDescent="0.35">
      <c r="A29" s="2">
        <v>40</v>
      </c>
      <c r="B29" s="1" t="s">
        <v>2707</v>
      </c>
      <c r="C29" s="6">
        <v>1</v>
      </c>
      <c r="D29" s="6">
        <v>0</v>
      </c>
      <c r="E29" s="6"/>
      <c r="F29" s="102" t="s">
        <v>4382</v>
      </c>
    </row>
    <row r="30" spans="1:6" ht="43.8" thickBot="1" x14ac:dyDescent="0.35">
      <c r="A30" s="2">
        <v>50</v>
      </c>
      <c r="B30" s="1" t="s">
        <v>2708</v>
      </c>
      <c r="C30" s="6">
        <v>1</v>
      </c>
      <c r="D30" s="6">
        <v>0</v>
      </c>
      <c r="E30" s="6"/>
      <c r="F30" s="102" t="s">
        <v>4383</v>
      </c>
    </row>
    <row r="32" spans="1:6" x14ac:dyDescent="0.3">
      <c r="A32" s="2" t="s">
        <v>2688</v>
      </c>
      <c r="B32" s="3" t="s">
        <v>2709</v>
      </c>
      <c r="C32" s="4"/>
      <c r="D32" s="4"/>
      <c r="E32" s="4"/>
      <c r="F32" s="4"/>
    </row>
    <row r="33" spans="1:6" x14ac:dyDescent="0.3">
      <c r="C33" s="2">
        <v>4</v>
      </c>
      <c r="D33" s="2">
        <v>8</v>
      </c>
      <c r="E33" s="2">
        <v>12</v>
      </c>
      <c r="F33" s="2">
        <v>16</v>
      </c>
    </row>
    <row r="34" spans="1:6" ht="15" thickBot="1" x14ac:dyDescent="0.35">
      <c r="C34" s="2" t="s">
        <v>2691</v>
      </c>
      <c r="D34" s="2" t="s">
        <v>2692</v>
      </c>
      <c r="E34" s="2" t="s">
        <v>2693</v>
      </c>
      <c r="F34" s="2" t="s">
        <v>2694</v>
      </c>
    </row>
    <row r="35" spans="1:6" ht="29.4" thickBot="1" x14ac:dyDescent="0.35">
      <c r="A35" s="2">
        <v>10</v>
      </c>
      <c r="B35" s="1" t="s">
        <v>2710</v>
      </c>
      <c r="C35" s="6">
        <v>1</v>
      </c>
      <c r="D35" s="6">
        <v>0</v>
      </c>
      <c r="E35" s="6"/>
      <c r="F35" s="102" t="s">
        <v>4384</v>
      </c>
    </row>
    <row r="36" spans="1:6" ht="43.8" thickBot="1" x14ac:dyDescent="0.35">
      <c r="A36" s="2">
        <v>20</v>
      </c>
      <c r="B36" s="1" t="s">
        <v>2711</v>
      </c>
      <c r="C36" s="6">
        <v>1</v>
      </c>
      <c r="D36" s="6">
        <v>0</v>
      </c>
      <c r="E36" s="6"/>
      <c r="F36" s="102" t="s">
        <v>4385</v>
      </c>
    </row>
    <row r="37" spans="1:6" ht="29.4" thickBot="1" x14ac:dyDescent="0.35">
      <c r="A37" s="2">
        <v>30</v>
      </c>
      <c r="B37" s="1" t="s">
        <v>2712</v>
      </c>
      <c r="C37" s="6">
        <v>1</v>
      </c>
      <c r="D37" s="6">
        <v>0</v>
      </c>
      <c r="E37" s="6"/>
      <c r="F37" s="102" t="s">
        <v>4386</v>
      </c>
    </row>
    <row r="38" spans="1:6" ht="29.4" thickBot="1" x14ac:dyDescent="0.35">
      <c r="A38" s="2">
        <v>40</v>
      </c>
      <c r="B38" s="1" t="s">
        <v>2713</v>
      </c>
      <c r="C38" s="6">
        <v>0</v>
      </c>
      <c r="D38" s="6">
        <v>0</v>
      </c>
      <c r="E38" s="6"/>
      <c r="F38" s="102" t="s">
        <v>4387</v>
      </c>
    </row>
    <row r="39" spans="1:6" ht="58.2" thickBot="1" x14ac:dyDescent="0.35">
      <c r="A39" s="2">
        <v>50</v>
      </c>
      <c r="B39" s="1" t="s">
        <v>2714</v>
      </c>
      <c r="C39" s="6">
        <v>2</v>
      </c>
      <c r="D39" s="6">
        <v>0</v>
      </c>
      <c r="E39" s="6"/>
      <c r="F39" s="102" t="s">
        <v>4388</v>
      </c>
    </row>
  </sheetData>
  <mergeCells count="6">
    <mergeCell ref="D1:G1"/>
    <mergeCell ref="D2:G2"/>
    <mergeCell ref="B8:F8"/>
    <mergeCell ref="B14:F14"/>
    <mergeCell ref="B23:F23"/>
    <mergeCell ref="B32:F32"/>
  </mergeCells>
  <dataValidations count="52">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E3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F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36"/>
  <sheetViews>
    <sheetView zoomScale="112" zoomScaleNormal="112" workbookViewId="0">
      <selection activeCell="F11" sqref="F11"/>
    </sheetView>
  </sheetViews>
  <sheetFormatPr baseColWidth="10" defaultColWidth="9.109375" defaultRowHeight="14.4" x14ac:dyDescent="0.3"/>
  <cols>
    <col min="1" max="1" width="9.109375" style="59"/>
    <col min="2" max="2" width="16" style="59" customWidth="1"/>
    <col min="3" max="3" width="32" style="59" customWidth="1"/>
    <col min="4" max="4" width="19" style="59" customWidth="1"/>
    <col min="5" max="5" width="25" style="59" customWidth="1"/>
    <col min="6" max="6" width="26.33203125" style="59" customWidth="1"/>
    <col min="7" max="7" width="24" style="59" customWidth="1"/>
    <col min="8" max="8" width="18" style="59" customWidth="1"/>
    <col min="9" max="9" width="29" style="59" customWidth="1"/>
    <col min="10" max="10" width="22" style="59" customWidth="1"/>
    <col min="11" max="11" width="23" style="59" customWidth="1"/>
    <col min="12" max="12" width="18" style="59" customWidth="1"/>
    <col min="13" max="13" width="23" style="59" customWidth="1"/>
    <col min="14" max="14" width="28.44140625" style="59" customWidth="1"/>
    <col min="15" max="15" width="26" style="59" customWidth="1"/>
    <col min="16" max="16" width="42" style="59" customWidth="1"/>
    <col min="17" max="17" width="44" style="59" customWidth="1"/>
    <col min="18" max="18" width="47" style="59" customWidth="1"/>
    <col min="19" max="19" width="77.88671875" style="59" customWidth="1"/>
    <col min="20" max="16384" width="9.109375" style="59"/>
  </cols>
  <sheetData>
    <row r="1" spans="1:19" x14ac:dyDescent="0.3">
      <c r="B1" s="64" t="s">
        <v>0</v>
      </c>
      <c r="C1" s="64">
        <v>51</v>
      </c>
      <c r="D1" s="67" t="s">
        <v>1</v>
      </c>
      <c r="E1" s="62"/>
      <c r="F1" s="62"/>
      <c r="G1" s="62"/>
    </row>
    <row r="2" spans="1:19" x14ac:dyDescent="0.3">
      <c r="B2" s="64" t="s">
        <v>2</v>
      </c>
      <c r="C2" s="64">
        <v>131</v>
      </c>
      <c r="D2" s="67" t="s">
        <v>2661</v>
      </c>
      <c r="E2" s="62"/>
      <c r="F2" s="62"/>
      <c r="G2" s="62"/>
    </row>
    <row r="3" spans="1:19" x14ac:dyDescent="0.3">
      <c r="B3" s="64" t="s">
        <v>3</v>
      </c>
      <c r="C3" s="64">
        <v>1</v>
      </c>
    </row>
    <row r="4" spans="1:19" x14ac:dyDescent="0.3">
      <c r="B4" s="64" t="s">
        <v>4</v>
      </c>
      <c r="C4" s="64">
        <v>373</v>
      </c>
    </row>
    <row r="5" spans="1:19" x14ac:dyDescent="0.3">
      <c r="B5" s="64" t="s">
        <v>5</v>
      </c>
      <c r="C5" s="68">
        <v>43100</v>
      </c>
    </row>
    <row r="6" spans="1:19" x14ac:dyDescent="0.3">
      <c r="B6" s="64" t="s">
        <v>6</v>
      </c>
      <c r="C6" s="64">
        <v>12</v>
      </c>
      <c r="D6" s="64" t="s">
        <v>7</v>
      </c>
    </row>
    <row r="8" spans="1:19" x14ac:dyDescent="0.3">
      <c r="A8" s="64" t="s">
        <v>8</v>
      </c>
      <c r="B8" s="67" t="s">
        <v>2662</v>
      </c>
      <c r="C8" s="62"/>
      <c r="D8" s="62"/>
      <c r="E8" s="62"/>
      <c r="F8" s="62"/>
      <c r="G8" s="62"/>
      <c r="H8" s="62"/>
      <c r="I8" s="62"/>
      <c r="J8" s="62"/>
      <c r="K8" s="62"/>
      <c r="L8" s="62"/>
      <c r="M8" s="62"/>
      <c r="N8" s="62"/>
      <c r="O8" s="62"/>
      <c r="P8" s="62"/>
      <c r="Q8" s="62"/>
      <c r="R8" s="62"/>
      <c r="S8" s="62"/>
    </row>
    <row r="9" spans="1:19" x14ac:dyDescent="0.3">
      <c r="C9" s="64">
        <v>2</v>
      </c>
      <c r="D9" s="64">
        <v>3</v>
      </c>
      <c r="E9" s="64">
        <v>4</v>
      </c>
      <c r="F9" s="64">
        <v>7</v>
      </c>
      <c r="G9" s="64">
        <v>8</v>
      </c>
      <c r="H9" s="64">
        <v>12</v>
      </c>
      <c r="I9" s="64">
        <v>16</v>
      </c>
      <c r="J9" s="64">
        <v>20</v>
      </c>
      <c r="K9" s="64">
        <v>24</v>
      </c>
      <c r="L9" s="64">
        <v>28</v>
      </c>
      <c r="M9" s="64">
        <v>32</v>
      </c>
      <c r="N9" s="64">
        <v>36</v>
      </c>
      <c r="O9" s="64">
        <v>48</v>
      </c>
      <c r="P9" s="64">
        <v>52</v>
      </c>
      <c r="Q9" s="64">
        <v>56</v>
      </c>
      <c r="R9" s="64">
        <v>60</v>
      </c>
      <c r="S9" s="64">
        <v>68</v>
      </c>
    </row>
    <row r="10" spans="1:19" ht="15" thickBot="1" x14ac:dyDescent="0.35">
      <c r="C10" s="64" t="s">
        <v>10</v>
      </c>
      <c r="D10" s="64" t="s">
        <v>11</v>
      </c>
      <c r="E10" s="64" t="s">
        <v>91</v>
      </c>
      <c r="F10" s="64" t="s">
        <v>2663</v>
      </c>
      <c r="G10" s="64" t="s">
        <v>2664</v>
      </c>
      <c r="H10" s="64" t="s">
        <v>2665</v>
      </c>
      <c r="I10" s="64" t="s">
        <v>2666</v>
      </c>
      <c r="J10" s="64" t="s">
        <v>2667</v>
      </c>
      <c r="K10" s="64" t="s">
        <v>61</v>
      </c>
      <c r="L10" s="64" t="s">
        <v>2668</v>
      </c>
      <c r="M10" s="64" t="s">
        <v>2669</v>
      </c>
      <c r="N10" s="64" t="s">
        <v>2670</v>
      </c>
      <c r="O10" s="64" t="s">
        <v>2671</v>
      </c>
      <c r="P10" s="64" t="s">
        <v>2672</v>
      </c>
      <c r="Q10" s="64" t="s">
        <v>2673</v>
      </c>
      <c r="R10" s="64" t="s">
        <v>2674</v>
      </c>
      <c r="S10" s="64" t="s">
        <v>12</v>
      </c>
    </row>
    <row r="11" spans="1:19" ht="58.2" thickBot="1" x14ac:dyDescent="0.35">
      <c r="A11" s="64">
        <v>1</v>
      </c>
      <c r="B11" s="59" t="s">
        <v>16</v>
      </c>
      <c r="C11" s="65" t="s">
        <v>14</v>
      </c>
      <c r="D11" s="65" t="s">
        <v>4369</v>
      </c>
      <c r="E11" s="165" t="s">
        <v>4370</v>
      </c>
      <c r="F11" s="65" t="s">
        <v>2681</v>
      </c>
      <c r="G11" s="165" t="s">
        <v>4371</v>
      </c>
      <c r="H11" s="165" t="s">
        <v>4372</v>
      </c>
      <c r="I11" s="65" t="s">
        <v>85</v>
      </c>
      <c r="J11" s="65">
        <v>13506990827</v>
      </c>
      <c r="K11" s="65">
        <v>1185</v>
      </c>
      <c r="L11" s="166">
        <v>41976</v>
      </c>
      <c r="M11" s="166">
        <v>43465</v>
      </c>
      <c r="N11" s="65" t="s">
        <v>295</v>
      </c>
      <c r="O11" s="65">
        <v>2918495561</v>
      </c>
      <c r="P11" s="65">
        <v>67</v>
      </c>
      <c r="Q11" s="167">
        <v>91</v>
      </c>
      <c r="R11" s="65">
        <v>85</v>
      </c>
      <c r="S11" s="165" t="s">
        <v>4373</v>
      </c>
    </row>
    <row r="12" spans="1:19" ht="58.2" thickBot="1" x14ac:dyDescent="0.35">
      <c r="A12" s="64">
        <v>2</v>
      </c>
      <c r="B12" s="59" t="s">
        <v>3003</v>
      </c>
      <c r="C12" s="65" t="s">
        <v>4053</v>
      </c>
      <c r="D12" s="65" t="s">
        <v>4369</v>
      </c>
      <c r="E12" s="165" t="s">
        <v>4370</v>
      </c>
      <c r="F12" s="65" t="s">
        <v>2681</v>
      </c>
      <c r="G12" s="165" t="s">
        <v>4371</v>
      </c>
      <c r="H12" s="165" t="s">
        <v>4372</v>
      </c>
      <c r="I12" s="65" t="s">
        <v>2684</v>
      </c>
      <c r="J12" s="65">
        <v>1100758894</v>
      </c>
      <c r="K12" s="65">
        <v>1185</v>
      </c>
      <c r="L12" s="166">
        <v>41976</v>
      </c>
      <c r="M12" s="166">
        <v>43465</v>
      </c>
      <c r="N12" s="65" t="s">
        <v>295</v>
      </c>
      <c r="O12" s="65">
        <v>0</v>
      </c>
      <c r="P12" s="65">
        <v>67</v>
      </c>
      <c r="Q12" s="65">
        <v>54</v>
      </c>
      <c r="R12" s="65">
        <v>85</v>
      </c>
      <c r="S12" s="165" t="s">
        <v>4374</v>
      </c>
    </row>
    <row r="14" spans="1:19" x14ac:dyDescent="0.3">
      <c r="L14" s="59">
        <f>365*3</f>
        <v>1095</v>
      </c>
      <c r="M14" s="59">
        <f>+L14/L15</f>
        <v>0.90346534653465349</v>
      </c>
    </row>
    <row r="15" spans="1:19" x14ac:dyDescent="0.3">
      <c r="L15" s="59">
        <f>+L14+90+27</f>
        <v>1212</v>
      </c>
      <c r="N15" s="168"/>
    </row>
    <row r="350980" spans="1:4" x14ac:dyDescent="0.3">
      <c r="A350980" s="59" t="s">
        <v>14</v>
      </c>
      <c r="B350980" s="59" t="s">
        <v>2675</v>
      </c>
      <c r="C350980" s="59" t="s">
        <v>2676</v>
      </c>
      <c r="D350980" s="59" t="s">
        <v>111</v>
      </c>
    </row>
    <row r="350981" spans="1:4" x14ac:dyDescent="0.3">
      <c r="A350981" s="59" t="s">
        <v>15</v>
      </c>
      <c r="B350981" s="59" t="s">
        <v>2677</v>
      </c>
      <c r="C350981" s="59" t="s">
        <v>2678</v>
      </c>
      <c r="D350981" s="59" t="s">
        <v>112</v>
      </c>
    </row>
    <row r="350982" spans="1:4" x14ac:dyDescent="0.3">
      <c r="B350982" s="59" t="s">
        <v>2679</v>
      </c>
      <c r="C350982" s="59" t="s">
        <v>2680</v>
      </c>
      <c r="D350982" s="59" t="s">
        <v>113</v>
      </c>
    </row>
    <row r="350983" spans="1:4" x14ac:dyDescent="0.3">
      <c r="B350983" s="59" t="s">
        <v>2681</v>
      </c>
      <c r="C350983" s="59" t="s">
        <v>2682</v>
      </c>
      <c r="D350983" s="59" t="s">
        <v>114</v>
      </c>
    </row>
    <row r="350984" spans="1:4" x14ac:dyDescent="0.3">
      <c r="B350984" s="59" t="s">
        <v>2683</v>
      </c>
      <c r="C350984" s="59" t="s">
        <v>2684</v>
      </c>
      <c r="D350984" s="59" t="s">
        <v>115</v>
      </c>
    </row>
    <row r="350985" spans="1:4" x14ac:dyDescent="0.3">
      <c r="B350985" s="59" t="s">
        <v>2685</v>
      </c>
      <c r="C350985" s="59" t="s">
        <v>85</v>
      </c>
      <c r="D350985" s="59" t="s">
        <v>116</v>
      </c>
    </row>
    <row r="350986" spans="1:4" x14ac:dyDescent="0.3">
      <c r="B350986" s="59" t="s">
        <v>2686</v>
      </c>
      <c r="C350986" s="59" t="s">
        <v>87</v>
      </c>
      <c r="D350986" s="59" t="s">
        <v>117</v>
      </c>
    </row>
    <row r="350987" spans="1:4" x14ac:dyDescent="0.3">
      <c r="B350987" s="59" t="s">
        <v>2687</v>
      </c>
      <c r="D350987" s="59" t="s">
        <v>118</v>
      </c>
    </row>
    <row r="350988" spans="1:4" x14ac:dyDescent="0.3">
      <c r="B350988" s="59" t="s">
        <v>49</v>
      </c>
      <c r="D350988" s="59" t="s">
        <v>119</v>
      </c>
    </row>
    <row r="350989" spans="1:4" x14ac:dyDescent="0.3">
      <c r="D350989" s="59" t="s">
        <v>120</v>
      </c>
    </row>
    <row r="350990" spans="1:4" x14ac:dyDescent="0.3">
      <c r="D350990" s="59" t="s">
        <v>121</v>
      </c>
    </row>
    <row r="350991" spans="1:4" x14ac:dyDescent="0.3">
      <c r="D350991" s="59" t="s">
        <v>122</v>
      </c>
    </row>
    <row r="350992" spans="1:4" x14ac:dyDescent="0.3">
      <c r="D350992" s="59" t="s">
        <v>123</v>
      </c>
    </row>
    <row r="350993" spans="4:4" x14ac:dyDescent="0.3">
      <c r="D350993" s="59" t="s">
        <v>124</v>
      </c>
    </row>
    <row r="350994" spans="4:4" x14ac:dyDescent="0.3">
      <c r="D350994" s="59" t="s">
        <v>125</v>
      </c>
    </row>
    <row r="350995" spans="4:4" x14ac:dyDescent="0.3">
      <c r="D350995" s="59" t="s">
        <v>126</v>
      </c>
    </row>
    <row r="350996" spans="4:4" x14ac:dyDescent="0.3">
      <c r="D350996" s="59" t="s">
        <v>127</v>
      </c>
    </row>
    <row r="350997" spans="4:4" x14ac:dyDescent="0.3">
      <c r="D350997" s="59" t="s">
        <v>128</v>
      </c>
    </row>
    <row r="350998" spans="4:4" x14ac:dyDescent="0.3">
      <c r="D350998" s="59" t="s">
        <v>129</v>
      </c>
    </row>
    <row r="350999" spans="4:4" x14ac:dyDescent="0.3">
      <c r="D350999" s="59" t="s">
        <v>130</v>
      </c>
    </row>
    <row r="351000" spans="4:4" x14ac:dyDescent="0.3">
      <c r="D351000" s="59" t="s">
        <v>131</v>
      </c>
    </row>
    <row r="351001" spans="4:4" x14ac:dyDescent="0.3">
      <c r="D351001" s="59" t="s">
        <v>132</v>
      </c>
    </row>
    <row r="351002" spans="4:4" x14ac:dyDescent="0.3">
      <c r="D351002" s="59" t="s">
        <v>133</v>
      </c>
    </row>
    <row r="351003" spans="4:4" x14ac:dyDescent="0.3">
      <c r="D351003" s="59" t="s">
        <v>134</v>
      </c>
    </row>
    <row r="351004" spans="4:4" x14ac:dyDescent="0.3">
      <c r="D351004" s="59" t="s">
        <v>135</v>
      </c>
    </row>
    <row r="351005" spans="4:4" x14ac:dyDescent="0.3">
      <c r="D351005" s="59" t="s">
        <v>136</v>
      </c>
    </row>
    <row r="351006" spans="4:4" x14ac:dyDescent="0.3">
      <c r="D351006" s="59" t="s">
        <v>137</v>
      </c>
    </row>
    <row r="351007" spans="4:4" x14ac:dyDescent="0.3">
      <c r="D351007" s="59" t="s">
        <v>138</v>
      </c>
    </row>
    <row r="351008" spans="4:4" x14ac:dyDescent="0.3">
      <c r="D351008" s="59" t="s">
        <v>139</v>
      </c>
    </row>
    <row r="351009" spans="4:4" x14ac:dyDescent="0.3">
      <c r="D351009" s="59" t="s">
        <v>140</v>
      </c>
    </row>
    <row r="351010" spans="4:4" x14ac:dyDescent="0.3">
      <c r="D351010" s="59" t="s">
        <v>141</v>
      </c>
    </row>
    <row r="351011" spans="4:4" x14ac:dyDescent="0.3">
      <c r="D351011" s="59" t="s">
        <v>142</v>
      </c>
    </row>
    <row r="351012" spans="4:4" x14ac:dyDescent="0.3">
      <c r="D351012" s="59" t="s">
        <v>143</v>
      </c>
    </row>
    <row r="351013" spans="4:4" x14ac:dyDescent="0.3">
      <c r="D351013" s="59" t="s">
        <v>144</v>
      </c>
    </row>
    <row r="351014" spans="4:4" x14ac:dyDescent="0.3">
      <c r="D351014" s="59" t="s">
        <v>145</v>
      </c>
    </row>
    <row r="351015" spans="4:4" x14ac:dyDescent="0.3">
      <c r="D351015" s="59" t="s">
        <v>146</v>
      </c>
    </row>
    <row r="351016" spans="4:4" x14ac:dyDescent="0.3">
      <c r="D351016" s="59" t="s">
        <v>147</v>
      </c>
    </row>
    <row r="351017" spans="4:4" x14ac:dyDescent="0.3">
      <c r="D351017" s="59" t="s">
        <v>148</v>
      </c>
    </row>
    <row r="351018" spans="4:4" x14ac:dyDescent="0.3">
      <c r="D351018" s="59" t="s">
        <v>149</v>
      </c>
    </row>
    <row r="351019" spans="4:4" x14ac:dyDescent="0.3">
      <c r="D351019" s="59" t="s">
        <v>150</v>
      </c>
    </row>
    <row r="351020" spans="4:4" x14ac:dyDescent="0.3">
      <c r="D351020" s="59" t="s">
        <v>151</v>
      </c>
    </row>
    <row r="351021" spans="4:4" x14ac:dyDescent="0.3">
      <c r="D351021" s="59" t="s">
        <v>152</v>
      </c>
    </row>
    <row r="351022" spans="4:4" x14ac:dyDescent="0.3">
      <c r="D351022" s="59" t="s">
        <v>153</v>
      </c>
    </row>
    <row r="351023" spans="4:4" x14ac:dyDescent="0.3">
      <c r="D351023" s="59" t="s">
        <v>154</v>
      </c>
    </row>
    <row r="351024" spans="4:4" x14ac:dyDescent="0.3">
      <c r="D351024" s="59" t="s">
        <v>155</v>
      </c>
    </row>
    <row r="351025" spans="4:4" x14ac:dyDescent="0.3">
      <c r="D351025" s="59" t="s">
        <v>156</v>
      </c>
    </row>
    <row r="351026" spans="4:4" x14ac:dyDescent="0.3">
      <c r="D351026" s="59" t="s">
        <v>157</v>
      </c>
    </row>
    <row r="351027" spans="4:4" x14ac:dyDescent="0.3">
      <c r="D351027" s="59" t="s">
        <v>158</v>
      </c>
    </row>
    <row r="351028" spans="4:4" x14ac:dyDescent="0.3">
      <c r="D351028" s="59" t="s">
        <v>159</v>
      </c>
    </row>
    <row r="351029" spans="4:4" x14ac:dyDescent="0.3">
      <c r="D351029" s="59" t="s">
        <v>160</v>
      </c>
    </row>
    <row r="351030" spans="4:4" x14ac:dyDescent="0.3">
      <c r="D351030" s="59" t="s">
        <v>161</v>
      </c>
    </row>
    <row r="351031" spans="4:4" x14ac:dyDescent="0.3">
      <c r="D351031" s="59" t="s">
        <v>162</v>
      </c>
    </row>
    <row r="351032" spans="4:4" x14ac:dyDescent="0.3">
      <c r="D351032" s="59" t="s">
        <v>163</v>
      </c>
    </row>
    <row r="351033" spans="4:4" x14ac:dyDescent="0.3">
      <c r="D351033" s="59" t="s">
        <v>164</v>
      </c>
    </row>
    <row r="351034" spans="4:4" x14ac:dyDescent="0.3">
      <c r="D351034" s="59" t="s">
        <v>165</v>
      </c>
    </row>
    <row r="351035" spans="4:4" x14ac:dyDescent="0.3">
      <c r="D351035" s="59" t="s">
        <v>166</v>
      </c>
    </row>
    <row r="351036" spans="4:4" x14ac:dyDescent="0.3">
      <c r="D351036" s="59" t="s">
        <v>167</v>
      </c>
    </row>
    <row r="351037" spans="4:4" x14ac:dyDescent="0.3">
      <c r="D351037" s="59" t="s">
        <v>168</v>
      </c>
    </row>
    <row r="351038" spans="4:4" x14ac:dyDescent="0.3">
      <c r="D351038" s="59" t="s">
        <v>169</v>
      </c>
    </row>
    <row r="351039" spans="4:4" x14ac:dyDescent="0.3">
      <c r="D351039" s="59" t="s">
        <v>170</v>
      </c>
    </row>
    <row r="351040" spans="4:4" x14ac:dyDescent="0.3">
      <c r="D351040" s="59" t="s">
        <v>171</v>
      </c>
    </row>
    <row r="351041" spans="4:4" x14ac:dyDescent="0.3">
      <c r="D351041" s="59" t="s">
        <v>172</v>
      </c>
    </row>
    <row r="351042" spans="4:4" x14ac:dyDescent="0.3">
      <c r="D351042" s="59" t="s">
        <v>173</v>
      </c>
    </row>
    <row r="351043" spans="4:4" x14ac:dyDescent="0.3">
      <c r="D351043" s="59" t="s">
        <v>174</v>
      </c>
    </row>
    <row r="351044" spans="4:4" x14ac:dyDescent="0.3">
      <c r="D351044" s="59" t="s">
        <v>175</v>
      </c>
    </row>
    <row r="351045" spans="4:4" x14ac:dyDescent="0.3">
      <c r="D351045" s="59" t="s">
        <v>176</v>
      </c>
    </row>
    <row r="351046" spans="4:4" x14ac:dyDescent="0.3">
      <c r="D351046" s="59" t="s">
        <v>177</v>
      </c>
    </row>
    <row r="351047" spans="4:4" x14ac:dyDescent="0.3">
      <c r="D351047" s="59" t="s">
        <v>178</v>
      </c>
    </row>
    <row r="351048" spans="4:4" x14ac:dyDescent="0.3">
      <c r="D351048" s="59" t="s">
        <v>179</v>
      </c>
    </row>
    <row r="351049" spans="4:4" x14ac:dyDescent="0.3">
      <c r="D351049" s="59" t="s">
        <v>180</v>
      </c>
    </row>
    <row r="351050" spans="4:4" x14ac:dyDescent="0.3">
      <c r="D351050" s="59" t="s">
        <v>181</v>
      </c>
    </row>
    <row r="351051" spans="4:4" x14ac:dyDescent="0.3">
      <c r="D351051" s="59" t="s">
        <v>182</v>
      </c>
    </row>
    <row r="351052" spans="4:4" x14ac:dyDescent="0.3">
      <c r="D351052" s="59" t="s">
        <v>183</v>
      </c>
    </row>
    <row r="351053" spans="4:4" x14ac:dyDescent="0.3">
      <c r="D351053" s="59" t="s">
        <v>184</v>
      </c>
    </row>
    <row r="351054" spans="4:4" x14ac:dyDescent="0.3">
      <c r="D351054" s="59" t="s">
        <v>185</v>
      </c>
    </row>
    <row r="351055" spans="4:4" x14ac:dyDescent="0.3">
      <c r="D351055" s="59" t="s">
        <v>186</v>
      </c>
    </row>
    <row r="351056" spans="4:4" x14ac:dyDescent="0.3">
      <c r="D351056" s="59" t="s">
        <v>187</v>
      </c>
    </row>
    <row r="351057" spans="4:4" x14ac:dyDescent="0.3">
      <c r="D351057" s="59" t="s">
        <v>188</v>
      </c>
    </row>
    <row r="351058" spans="4:4" x14ac:dyDescent="0.3">
      <c r="D351058" s="59" t="s">
        <v>189</v>
      </c>
    </row>
    <row r="351059" spans="4:4" x14ac:dyDescent="0.3">
      <c r="D351059" s="59" t="s">
        <v>190</v>
      </c>
    </row>
    <row r="351060" spans="4:4" x14ac:dyDescent="0.3">
      <c r="D351060" s="59" t="s">
        <v>191</v>
      </c>
    </row>
    <row r="351061" spans="4:4" x14ac:dyDescent="0.3">
      <c r="D351061" s="59" t="s">
        <v>192</v>
      </c>
    </row>
    <row r="351062" spans="4:4" x14ac:dyDescent="0.3">
      <c r="D351062" s="59" t="s">
        <v>193</v>
      </c>
    </row>
    <row r="351063" spans="4:4" x14ac:dyDescent="0.3">
      <c r="D351063" s="59" t="s">
        <v>194</v>
      </c>
    </row>
    <row r="351064" spans="4:4" x14ac:dyDescent="0.3">
      <c r="D351064" s="59" t="s">
        <v>195</v>
      </c>
    </row>
    <row r="351065" spans="4:4" x14ac:dyDescent="0.3">
      <c r="D351065" s="59" t="s">
        <v>196</v>
      </c>
    </row>
    <row r="351066" spans="4:4" x14ac:dyDescent="0.3">
      <c r="D351066" s="59" t="s">
        <v>197</v>
      </c>
    </row>
    <row r="351067" spans="4:4" x14ac:dyDescent="0.3">
      <c r="D351067" s="59" t="s">
        <v>198</v>
      </c>
    </row>
    <row r="351068" spans="4:4" x14ac:dyDescent="0.3">
      <c r="D351068" s="59" t="s">
        <v>199</v>
      </c>
    </row>
    <row r="351069" spans="4:4" x14ac:dyDescent="0.3">
      <c r="D351069" s="59" t="s">
        <v>200</v>
      </c>
    </row>
    <row r="351070" spans="4:4" x14ac:dyDescent="0.3">
      <c r="D351070" s="59" t="s">
        <v>201</v>
      </c>
    </row>
    <row r="351071" spans="4:4" x14ac:dyDescent="0.3">
      <c r="D351071" s="59" t="s">
        <v>202</v>
      </c>
    </row>
    <row r="351072" spans="4:4" x14ac:dyDescent="0.3">
      <c r="D351072" s="59" t="s">
        <v>203</v>
      </c>
    </row>
    <row r="351073" spans="4:4" x14ac:dyDescent="0.3">
      <c r="D351073" s="59" t="s">
        <v>204</v>
      </c>
    </row>
    <row r="351074" spans="4:4" x14ac:dyDescent="0.3">
      <c r="D351074" s="59" t="s">
        <v>205</v>
      </c>
    </row>
    <row r="351075" spans="4:4" x14ac:dyDescent="0.3">
      <c r="D351075" s="59" t="s">
        <v>206</v>
      </c>
    </row>
    <row r="351076" spans="4:4" x14ac:dyDescent="0.3">
      <c r="D351076" s="59" t="s">
        <v>207</v>
      </c>
    </row>
    <row r="351077" spans="4:4" x14ac:dyDescent="0.3">
      <c r="D351077" s="59" t="s">
        <v>208</v>
      </c>
    </row>
    <row r="351078" spans="4:4" x14ac:dyDescent="0.3">
      <c r="D351078" s="59" t="s">
        <v>209</v>
      </c>
    </row>
    <row r="351079" spans="4:4" x14ac:dyDescent="0.3">
      <c r="D351079" s="59" t="s">
        <v>210</v>
      </c>
    </row>
    <row r="351080" spans="4:4" x14ac:dyDescent="0.3">
      <c r="D351080" s="59" t="s">
        <v>211</v>
      </c>
    </row>
    <row r="351081" spans="4:4" x14ac:dyDescent="0.3">
      <c r="D351081" s="59" t="s">
        <v>212</v>
      </c>
    </row>
    <row r="351082" spans="4:4" x14ac:dyDescent="0.3">
      <c r="D351082" s="59" t="s">
        <v>213</v>
      </c>
    </row>
    <row r="351083" spans="4:4" x14ac:dyDescent="0.3">
      <c r="D351083" s="59" t="s">
        <v>214</v>
      </c>
    </row>
    <row r="351084" spans="4:4" x14ac:dyDescent="0.3">
      <c r="D351084" s="59" t="s">
        <v>215</v>
      </c>
    </row>
    <row r="351085" spans="4:4" x14ac:dyDescent="0.3">
      <c r="D351085" s="59" t="s">
        <v>216</v>
      </c>
    </row>
    <row r="351086" spans="4:4" x14ac:dyDescent="0.3">
      <c r="D351086" s="59" t="s">
        <v>217</v>
      </c>
    </row>
    <row r="351087" spans="4:4" x14ac:dyDescent="0.3">
      <c r="D351087" s="59" t="s">
        <v>218</v>
      </c>
    </row>
    <row r="351088" spans="4:4" x14ac:dyDescent="0.3">
      <c r="D351088" s="59" t="s">
        <v>219</v>
      </c>
    </row>
    <row r="351089" spans="4:4" x14ac:dyDescent="0.3">
      <c r="D351089" s="59" t="s">
        <v>220</v>
      </c>
    </row>
    <row r="351090" spans="4:4" x14ac:dyDescent="0.3">
      <c r="D351090" s="59" t="s">
        <v>221</v>
      </c>
    </row>
    <row r="351091" spans="4:4" x14ac:dyDescent="0.3">
      <c r="D351091" s="59" t="s">
        <v>222</v>
      </c>
    </row>
    <row r="351092" spans="4:4" x14ac:dyDescent="0.3">
      <c r="D351092" s="59" t="s">
        <v>223</v>
      </c>
    </row>
    <row r="351093" spans="4:4" x14ac:dyDescent="0.3">
      <c r="D351093" s="59" t="s">
        <v>224</v>
      </c>
    </row>
    <row r="351094" spans="4:4" x14ac:dyDescent="0.3">
      <c r="D351094" s="59" t="s">
        <v>225</v>
      </c>
    </row>
    <row r="351095" spans="4:4" x14ac:dyDescent="0.3">
      <c r="D351095" s="59" t="s">
        <v>226</v>
      </c>
    </row>
    <row r="351096" spans="4:4" x14ac:dyDescent="0.3">
      <c r="D351096" s="59" t="s">
        <v>227</v>
      </c>
    </row>
    <row r="351097" spans="4:4" x14ac:dyDescent="0.3">
      <c r="D351097" s="59" t="s">
        <v>228</v>
      </c>
    </row>
    <row r="351098" spans="4:4" x14ac:dyDescent="0.3">
      <c r="D351098" s="59" t="s">
        <v>229</v>
      </c>
    </row>
    <row r="351099" spans="4:4" x14ac:dyDescent="0.3">
      <c r="D351099" s="59" t="s">
        <v>230</v>
      </c>
    </row>
    <row r="351100" spans="4:4" x14ac:dyDescent="0.3">
      <c r="D351100" s="59" t="s">
        <v>231</v>
      </c>
    </row>
    <row r="351101" spans="4:4" x14ac:dyDescent="0.3">
      <c r="D351101" s="59" t="s">
        <v>232</v>
      </c>
    </row>
    <row r="351102" spans="4:4" x14ac:dyDescent="0.3">
      <c r="D351102" s="59" t="s">
        <v>233</v>
      </c>
    </row>
    <row r="351103" spans="4:4" x14ac:dyDescent="0.3">
      <c r="D351103" s="59" t="s">
        <v>234</v>
      </c>
    </row>
    <row r="351104" spans="4:4" x14ac:dyDescent="0.3">
      <c r="D351104" s="59" t="s">
        <v>235</v>
      </c>
    </row>
    <row r="351105" spans="4:4" x14ac:dyDescent="0.3">
      <c r="D351105" s="59" t="s">
        <v>236</v>
      </c>
    </row>
    <row r="351106" spans="4:4" x14ac:dyDescent="0.3">
      <c r="D351106" s="59" t="s">
        <v>237</v>
      </c>
    </row>
    <row r="351107" spans="4:4" x14ac:dyDescent="0.3">
      <c r="D351107" s="59" t="s">
        <v>238</v>
      </c>
    </row>
    <row r="351108" spans="4:4" x14ac:dyDescent="0.3">
      <c r="D351108" s="59" t="s">
        <v>239</v>
      </c>
    </row>
    <row r="351109" spans="4:4" x14ac:dyDescent="0.3">
      <c r="D351109" s="59" t="s">
        <v>240</v>
      </c>
    </row>
    <row r="351110" spans="4:4" x14ac:dyDescent="0.3">
      <c r="D351110" s="59" t="s">
        <v>241</v>
      </c>
    </row>
    <row r="351111" spans="4:4" x14ac:dyDescent="0.3">
      <c r="D351111" s="59" t="s">
        <v>242</v>
      </c>
    </row>
    <row r="351112" spans="4:4" x14ac:dyDescent="0.3">
      <c r="D351112" s="59" t="s">
        <v>243</v>
      </c>
    </row>
    <row r="351113" spans="4:4" x14ac:dyDescent="0.3">
      <c r="D351113" s="59" t="s">
        <v>244</v>
      </c>
    </row>
    <row r="351114" spans="4:4" x14ac:dyDescent="0.3">
      <c r="D351114" s="59" t="s">
        <v>245</v>
      </c>
    </row>
    <row r="351115" spans="4:4" x14ac:dyDescent="0.3">
      <c r="D351115" s="59" t="s">
        <v>246</v>
      </c>
    </row>
    <row r="351116" spans="4:4" x14ac:dyDescent="0.3">
      <c r="D351116" s="59" t="s">
        <v>247</v>
      </c>
    </row>
    <row r="351117" spans="4:4" x14ac:dyDescent="0.3">
      <c r="D351117" s="59" t="s">
        <v>248</v>
      </c>
    </row>
    <row r="351118" spans="4:4" x14ac:dyDescent="0.3">
      <c r="D351118" s="59" t="s">
        <v>249</v>
      </c>
    </row>
    <row r="351119" spans="4:4" x14ac:dyDescent="0.3">
      <c r="D351119" s="59" t="s">
        <v>250</v>
      </c>
    </row>
    <row r="351120" spans="4:4" x14ac:dyDescent="0.3">
      <c r="D351120" s="59" t="s">
        <v>251</v>
      </c>
    </row>
    <row r="351121" spans="4:4" x14ac:dyDescent="0.3">
      <c r="D351121" s="59" t="s">
        <v>252</v>
      </c>
    </row>
    <row r="351122" spans="4:4" x14ac:dyDescent="0.3">
      <c r="D351122" s="59" t="s">
        <v>253</v>
      </c>
    </row>
    <row r="351123" spans="4:4" x14ac:dyDescent="0.3">
      <c r="D351123" s="59" t="s">
        <v>254</v>
      </c>
    </row>
    <row r="351124" spans="4:4" x14ac:dyDescent="0.3">
      <c r="D351124" s="59" t="s">
        <v>255</v>
      </c>
    </row>
    <row r="351125" spans="4:4" x14ac:dyDescent="0.3">
      <c r="D351125" s="59" t="s">
        <v>256</v>
      </c>
    </row>
    <row r="351126" spans="4:4" x14ac:dyDescent="0.3">
      <c r="D351126" s="59" t="s">
        <v>257</v>
      </c>
    </row>
    <row r="351127" spans="4:4" x14ac:dyDescent="0.3">
      <c r="D351127" s="59" t="s">
        <v>258</v>
      </c>
    </row>
    <row r="351128" spans="4:4" x14ac:dyDescent="0.3">
      <c r="D351128" s="59" t="s">
        <v>259</v>
      </c>
    </row>
    <row r="351129" spans="4:4" x14ac:dyDescent="0.3">
      <c r="D351129" s="59" t="s">
        <v>260</v>
      </c>
    </row>
    <row r="351130" spans="4:4" x14ac:dyDescent="0.3">
      <c r="D351130" s="59" t="s">
        <v>261</v>
      </c>
    </row>
    <row r="351131" spans="4:4" x14ac:dyDescent="0.3">
      <c r="D351131" s="59" t="s">
        <v>262</v>
      </c>
    </row>
    <row r="351132" spans="4:4" x14ac:dyDescent="0.3">
      <c r="D351132" s="59" t="s">
        <v>263</v>
      </c>
    </row>
    <row r="351133" spans="4:4" x14ac:dyDescent="0.3">
      <c r="D351133" s="59" t="s">
        <v>264</v>
      </c>
    </row>
    <row r="351134" spans="4:4" x14ac:dyDescent="0.3">
      <c r="D351134" s="59" t="s">
        <v>265</v>
      </c>
    </row>
    <row r="351135" spans="4:4" x14ac:dyDescent="0.3">
      <c r="D351135" s="59" t="s">
        <v>266</v>
      </c>
    </row>
    <row r="351136" spans="4:4" x14ac:dyDescent="0.3">
      <c r="D351136" s="59" t="s">
        <v>267</v>
      </c>
    </row>
    <row r="351137" spans="4:4" x14ac:dyDescent="0.3">
      <c r="D351137" s="59" t="s">
        <v>268</v>
      </c>
    </row>
    <row r="351138" spans="4:4" x14ac:dyDescent="0.3">
      <c r="D351138" s="59" t="s">
        <v>269</v>
      </c>
    </row>
    <row r="351139" spans="4:4" x14ac:dyDescent="0.3">
      <c r="D351139" s="59" t="s">
        <v>270</v>
      </c>
    </row>
    <row r="351140" spans="4:4" x14ac:dyDescent="0.3">
      <c r="D351140" s="59" t="s">
        <v>271</v>
      </c>
    </row>
    <row r="351141" spans="4:4" x14ac:dyDescent="0.3">
      <c r="D351141" s="59" t="s">
        <v>272</v>
      </c>
    </row>
    <row r="351142" spans="4:4" x14ac:dyDescent="0.3">
      <c r="D351142" s="59" t="s">
        <v>273</v>
      </c>
    </row>
    <row r="351143" spans="4:4" x14ac:dyDescent="0.3">
      <c r="D351143" s="59" t="s">
        <v>274</v>
      </c>
    </row>
    <row r="351144" spans="4:4" x14ac:dyDescent="0.3">
      <c r="D351144" s="59" t="s">
        <v>275</v>
      </c>
    </row>
    <row r="351145" spans="4:4" x14ac:dyDescent="0.3">
      <c r="D351145" s="59" t="s">
        <v>276</v>
      </c>
    </row>
    <row r="351146" spans="4:4" x14ac:dyDescent="0.3">
      <c r="D351146" s="59" t="s">
        <v>277</v>
      </c>
    </row>
    <row r="351147" spans="4:4" x14ac:dyDescent="0.3">
      <c r="D351147" s="59" t="s">
        <v>278</v>
      </c>
    </row>
    <row r="351148" spans="4:4" x14ac:dyDescent="0.3">
      <c r="D351148" s="59" t="s">
        <v>279</v>
      </c>
    </row>
    <row r="351149" spans="4:4" x14ac:dyDescent="0.3">
      <c r="D351149" s="59" t="s">
        <v>280</v>
      </c>
    </row>
    <row r="351150" spans="4:4" x14ac:dyDescent="0.3">
      <c r="D351150" s="59" t="s">
        <v>281</v>
      </c>
    </row>
    <row r="351151" spans="4:4" x14ac:dyDescent="0.3">
      <c r="D351151" s="59" t="s">
        <v>282</v>
      </c>
    </row>
    <row r="351152" spans="4:4" x14ac:dyDescent="0.3">
      <c r="D351152" s="59" t="s">
        <v>283</v>
      </c>
    </row>
    <row r="351153" spans="4:4" x14ac:dyDescent="0.3">
      <c r="D351153" s="59" t="s">
        <v>284</v>
      </c>
    </row>
    <row r="351154" spans="4:4" x14ac:dyDescent="0.3">
      <c r="D351154" s="59" t="s">
        <v>285</v>
      </c>
    </row>
    <row r="351155" spans="4:4" x14ac:dyDescent="0.3">
      <c r="D351155" s="59" t="s">
        <v>286</v>
      </c>
    </row>
    <row r="351156" spans="4:4" x14ac:dyDescent="0.3">
      <c r="D351156" s="59" t="s">
        <v>287</v>
      </c>
    </row>
    <row r="351157" spans="4:4" x14ac:dyDescent="0.3">
      <c r="D351157" s="59" t="s">
        <v>288</v>
      </c>
    </row>
    <row r="351158" spans="4:4" x14ac:dyDescent="0.3">
      <c r="D351158" s="59" t="s">
        <v>289</v>
      </c>
    </row>
    <row r="351159" spans="4:4" x14ac:dyDescent="0.3">
      <c r="D351159" s="59" t="s">
        <v>290</v>
      </c>
    </row>
    <row r="351160" spans="4:4" x14ac:dyDescent="0.3">
      <c r="D351160" s="59" t="s">
        <v>291</v>
      </c>
    </row>
    <row r="351161" spans="4:4" x14ac:dyDescent="0.3">
      <c r="D351161" s="59" t="s">
        <v>292</v>
      </c>
    </row>
    <row r="351162" spans="4:4" x14ac:dyDescent="0.3">
      <c r="D351162" s="59" t="s">
        <v>293</v>
      </c>
    </row>
    <row r="351163" spans="4:4" x14ac:dyDescent="0.3">
      <c r="D351163" s="59" t="s">
        <v>294</v>
      </c>
    </row>
    <row r="351164" spans="4:4" x14ac:dyDescent="0.3">
      <c r="D351164" s="59" t="s">
        <v>295</v>
      </c>
    </row>
    <row r="351165" spans="4:4" x14ac:dyDescent="0.3">
      <c r="D351165" s="59" t="s">
        <v>296</v>
      </c>
    </row>
    <row r="351166" spans="4:4" x14ac:dyDescent="0.3">
      <c r="D351166" s="59" t="s">
        <v>297</v>
      </c>
    </row>
    <row r="351167" spans="4:4" x14ac:dyDescent="0.3">
      <c r="D351167" s="59" t="s">
        <v>298</v>
      </c>
    </row>
    <row r="351168" spans="4:4" x14ac:dyDescent="0.3">
      <c r="D351168" s="59" t="s">
        <v>299</v>
      </c>
    </row>
    <row r="351169" spans="4:4" x14ac:dyDescent="0.3">
      <c r="D351169" s="59" t="s">
        <v>300</v>
      </c>
    </row>
    <row r="351170" spans="4:4" x14ac:dyDescent="0.3">
      <c r="D351170" s="59" t="s">
        <v>301</v>
      </c>
    </row>
    <row r="351171" spans="4:4" x14ac:dyDescent="0.3">
      <c r="D351171" s="59" t="s">
        <v>302</v>
      </c>
    </row>
    <row r="351172" spans="4:4" x14ac:dyDescent="0.3">
      <c r="D351172" s="59" t="s">
        <v>303</v>
      </c>
    </row>
    <row r="351173" spans="4:4" x14ac:dyDescent="0.3">
      <c r="D351173" s="59" t="s">
        <v>304</v>
      </c>
    </row>
    <row r="351174" spans="4:4" x14ac:dyDescent="0.3">
      <c r="D351174" s="59" t="s">
        <v>305</v>
      </c>
    </row>
    <row r="351175" spans="4:4" x14ac:dyDescent="0.3">
      <c r="D351175" s="59" t="s">
        <v>306</v>
      </c>
    </row>
    <row r="351176" spans="4:4" x14ac:dyDescent="0.3">
      <c r="D351176" s="59" t="s">
        <v>307</v>
      </c>
    </row>
    <row r="351177" spans="4:4" x14ac:dyDescent="0.3">
      <c r="D351177" s="59" t="s">
        <v>308</v>
      </c>
    </row>
    <row r="351178" spans="4:4" x14ac:dyDescent="0.3">
      <c r="D351178" s="59" t="s">
        <v>309</v>
      </c>
    </row>
    <row r="351179" spans="4:4" x14ac:dyDescent="0.3">
      <c r="D351179" s="59" t="s">
        <v>310</v>
      </c>
    </row>
    <row r="351180" spans="4:4" x14ac:dyDescent="0.3">
      <c r="D351180" s="59" t="s">
        <v>311</v>
      </c>
    </row>
    <row r="351181" spans="4:4" x14ac:dyDescent="0.3">
      <c r="D351181" s="59" t="s">
        <v>312</v>
      </c>
    </row>
    <row r="351182" spans="4:4" x14ac:dyDescent="0.3">
      <c r="D351182" s="59" t="s">
        <v>313</v>
      </c>
    </row>
    <row r="351183" spans="4:4" x14ac:dyDescent="0.3">
      <c r="D351183" s="59" t="s">
        <v>314</v>
      </c>
    </row>
    <row r="351184" spans="4:4" x14ac:dyDescent="0.3">
      <c r="D351184" s="59" t="s">
        <v>315</v>
      </c>
    </row>
    <row r="351185" spans="4:4" x14ac:dyDescent="0.3">
      <c r="D351185" s="59" t="s">
        <v>316</v>
      </c>
    </row>
    <row r="351186" spans="4:4" x14ac:dyDescent="0.3">
      <c r="D351186" s="59" t="s">
        <v>317</v>
      </c>
    </row>
    <row r="351187" spans="4:4" x14ac:dyDescent="0.3">
      <c r="D351187" s="59" t="s">
        <v>318</v>
      </c>
    </row>
    <row r="351188" spans="4:4" x14ac:dyDescent="0.3">
      <c r="D351188" s="59" t="s">
        <v>319</v>
      </c>
    </row>
    <row r="351189" spans="4:4" x14ac:dyDescent="0.3">
      <c r="D351189" s="59" t="s">
        <v>320</v>
      </c>
    </row>
    <row r="351190" spans="4:4" x14ac:dyDescent="0.3">
      <c r="D351190" s="59" t="s">
        <v>321</v>
      </c>
    </row>
    <row r="351191" spans="4:4" x14ac:dyDescent="0.3">
      <c r="D351191" s="59" t="s">
        <v>322</v>
      </c>
    </row>
    <row r="351192" spans="4:4" x14ac:dyDescent="0.3">
      <c r="D351192" s="59" t="s">
        <v>323</v>
      </c>
    </row>
    <row r="351193" spans="4:4" x14ac:dyDescent="0.3">
      <c r="D351193" s="59" t="s">
        <v>324</v>
      </c>
    </row>
    <row r="351194" spans="4:4" x14ac:dyDescent="0.3">
      <c r="D351194" s="59" t="s">
        <v>325</v>
      </c>
    </row>
    <row r="351195" spans="4:4" x14ac:dyDescent="0.3">
      <c r="D351195" s="59" t="s">
        <v>326</v>
      </c>
    </row>
    <row r="351196" spans="4:4" x14ac:dyDescent="0.3">
      <c r="D351196" s="59" t="s">
        <v>327</v>
      </c>
    </row>
    <row r="351197" spans="4:4" x14ac:dyDescent="0.3">
      <c r="D351197" s="59" t="s">
        <v>328</v>
      </c>
    </row>
    <row r="351198" spans="4:4" x14ac:dyDescent="0.3">
      <c r="D351198" s="59" t="s">
        <v>329</v>
      </c>
    </row>
    <row r="351199" spans="4:4" x14ac:dyDescent="0.3">
      <c r="D351199" s="59" t="s">
        <v>330</v>
      </c>
    </row>
    <row r="351200" spans="4:4" x14ac:dyDescent="0.3">
      <c r="D351200" s="59" t="s">
        <v>331</v>
      </c>
    </row>
    <row r="351201" spans="4:4" x14ac:dyDescent="0.3">
      <c r="D351201" s="59" t="s">
        <v>332</v>
      </c>
    </row>
    <row r="351202" spans="4:4" x14ac:dyDescent="0.3">
      <c r="D351202" s="59" t="s">
        <v>333</v>
      </c>
    </row>
    <row r="351203" spans="4:4" x14ac:dyDescent="0.3">
      <c r="D351203" s="59" t="s">
        <v>334</v>
      </c>
    </row>
    <row r="351204" spans="4:4" x14ac:dyDescent="0.3">
      <c r="D351204" s="59" t="s">
        <v>335</v>
      </c>
    </row>
    <row r="351205" spans="4:4" x14ac:dyDescent="0.3">
      <c r="D351205" s="59" t="s">
        <v>336</v>
      </c>
    </row>
    <row r="351206" spans="4:4" x14ac:dyDescent="0.3">
      <c r="D351206" s="59" t="s">
        <v>337</v>
      </c>
    </row>
    <row r="351207" spans="4:4" x14ac:dyDescent="0.3">
      <c r="D351207" s="59" t="s">
        <v>338</v>
      </c>
    </row>
    <row r="351208" spans="4:4" x14ac:dyDescent="0.3">
      <c r="D351208" s="59" t="s">
        <v>339</v>
      </c>
    </row>
    <row r="351209" spans="4:4" x14ac:dyDescent="0.3">
      <c r="D351209" s="59" t="s">
        <v>340</v>
      </c>
    </row>
    <row r="351210" spans="4:4" x14ac:dyDescent="0.3">
      <c r="D351210" s="59" t="s">
        <v>341</v>
      </c>
    </row>
    <row r="351211" spans="4:4" x14ac:dyDescent="0.3">
      <c r="D351211" s="59" t="s">
        <v>342</v>
      </c>
    </row>
    <row r="351212" spans="4:4" x14ac:dyDescent="0.3">
      <c r="D351212" s="59" t="s">
        <v>343</v>
      </c>
    </row>
    <row r="351213" spans="4:4" x14ac:dyDescent="0.3">
      <c r="D351213" s="59" t="s">
        <v>344</v>
      </c>
    </row>
    <row r="351214" spans="4:4" x14ac:dyDescent="0.3">
      <c r="D351214" s="59" t="s">
        <v>345</v>
      </c>
    </row>
    <row r="351215" spans="4:4" x14ac:dyDescent="0.3">
      <c r="D351215" s="59" t="s">
        <v>346</v>
      </c>
    </row>
    <row r="351216" spans="4:4" x14ac:dyDescent="0.3">
      <c r="D351216" s="59" t="s">
        <v>347</v>
      </c>
    </row>
    <row r="351217" spans="4:4" x14ac:dyDescent="0.3">
      <c r="D351217" s="59" t="s">
        <v>348</v>
      </c>
    </row>
    <row r="351218" spans="4:4" x14ac:dyDescent="0.3">
      <c r="D351218" s="59" t="s">
        <v>349</v>
      </c>
    </row>
    <row r="351219" spans="4:4" x14ac:dyDescent="0.3">
      <c r="D351219" s="59" t="s">
        <v>350</v>
      </c>
    </row>
    <row r="351220" spans="4:4" x14ac:dyDescent="0.3">
      <c r="D351220" s="59" t="s">
        <v>351</v>
      </c>
    </row>
    <row r="351221" spans="4:4" x14ac:dyDescent="0.3">
      <c r="D351221" s="59" t="s">
        <v>352</v>
      </c>
    </row>
    <row r="351222" spans="4:4" x14ac:dyDescent="0.3">
      <c r="D351222" s="59" t="s">
        <v>353</v>
      </c>
    </row>
    <row r="351223" spans="4:4" x14ac:dyDescent="0.3">
      <c r="D351223" s="59" t="s">
        <v>354</v>
      </c>
    </row>
    <row r="351224" spans="4:4" x14ac:dyDescent="0.3">
      <c r="D351224" s="59" t="s">
        <v>355</v>
      </c>
    </row>
    <row r="351225" spans="4:4" x14ac:dyDescent="0.3">
      <c r="D351225" s="59" t="s">
        <v>356</v>
      </c>
    </row>
    <row r="351226" spans="4:4" x14ac:dyDescent="0.3">
      <c r="D351226" s="59" t="s">
        <v>357</v>
      </c>
    </row>
    <row r="351227" spans="4:4" x14ac:dyDescent="0.3">
      <c r="D351227" s="59" t="s">
        <v>358</v>
      </c>
    </row>
    <row r="351228" spans="4:4" x14ac:dyDescent="0.3">
      <c r="D351228" s="59" t="s">
        <v>359</v>
      </c>
    </row>
    <row r="351229" spans="4:4" x14ac:dyDescent="0.3">
      <c r="D351229" s="59" t="s">
        <v>360</v>
      </c>
    </row>
    <row r="351230" spans="4:4" x14ac:dyDescent="0.3">
      <c r="D351230" s="59" t="s">
        <v>361</v>
      </c>
    </row>
    <row r="351231" spans="4:4" x14ac:dyDescent="0.3">
      <c r="D351231" s="59" t="s">
        <v>362</v>
      </c>
    </row>
    <row r="351232" spans="4:4" x14ac:dyDescent="0.3">
      <c r="D351232" s="59" t="s">
        <v>363</v>
      </c>
    </row>
    <row r="351233" spans="4:4" x14ac:dyDescent="0.3">
      <c r="D351233" s="59" t="s">
        <v>364</v>
      </c>
    </row>
    <row r="351234" spans="4:4" x14ac:dyDescent="0.3">
      <c r="D351234" s="59" t="s">
        <v>365</v>
      </c>
    </row>
    <row r="351235" spans="4:4" x14ac:dyDescent="0.3">
      <c r="D351235" s="59" t="s">
        <v>366</v>
      </c>
    </row>
    <row r="351236" spans="4:4" x14ac:dyDescent="0.3">
      <c r="D351236" s="59" t="s">
        <v>367</v>
      </c>
    </row>
    <row r="351237" spans="4:4" x14ac:dyDescent="0.3">
      <c r="D351237" s="59" t="s">
        <v>368</v>
      </c>
    </row>
    <row r="351238" spans="4:4" x14ac:dyDescent="0.3">
      <c r="D351238" s="59" t="s">
        <v>369</v>
      </c>
    </row>
    <row r="351239" spans="4:4" x14ac:dyDescent="0.3">
      <c r="D351239" s="59" t="s">
        <v>370</v>
      </c>
    </row>
    <row r="351240" spans="4:4" x14ac:dyDescent="0.3">
      <c r="D351240" s="59" t="s">
        <v>371</v>
      </c>
    </row>
    <row r="351241" spans="4:4" x14ac:dyDescent="0.3">
      <c r="D351241" s="59" t="s">
        <v>372</v>
      </c>
    </row>
    <row r="351242" spans="4:4" x14ac:dyDescent="0.3">
      <c r="D351242" s="59" t="s">
        <v>373</v>
      </c>
    </row>
    <row r="351243" spans="4:4" x14ac:dyDescent="0.3">
      <c r="D351243" s="59" t="s">
        <v>374</v>
      </c>
    </row>
    <row r="351244" spans="4:4" x14ac:dyDescent="0.3">
      <c r="D351244" s="59" t="s">
        <v>375</v>
      </c>
    </row>
    <row r="351245" spans="4:4" x14ac:dyDescent="0.3">
      <c r="D351245" s="59" t="s">
        <v>376</v>
      </c>
    </row>
    <row r="351246" spans="4:4" x14ac:dyDescent="0.3">
      <c r="D351246" s="59" t="s">
        <v>377</v>
      </c>
    </row>
    <row r="351247" spans="4:4" x14ac:dyDescent="0.3">
      <c r="D351247" s="59" t="s">
        <v>378</v>
      </c>
    </row>
    <row r="351248" spans="4:4" x14ac:dyDescent="0.3">
      <c r="D351248" s="59" t="s">
        <v>379</v>
      </c>
    </row>
    <row r="351249" spans="4:4" x14ac:dyDescent="0.3">
      <c r="D351249" s="59" t="s">
        <v>380</v>
      </c>
    </row>
    <row r="351250" spans="4:4" x14ac:dyDescent="0.3">
      <c r="D351250" s="59" t="s">
        <v>381</v>
      </c>
    </row>
    <row r="351251" spans="4:4" x14ac:dyDescent="0.3">
      <c r="D351251" s="59" t="s">
        <v>382</v>
      </c>
    </row>
    <row r="351252" spans="4:4" x14ac:dyDescent="0.3">
      <c r="D351252" s="59" t="s">
        <v>383</v>
      </c>
    </row>
    <row r="351253" spans="4:4" x14ac:dyDescent="0.3">
      <c r="D351253" s="59" t="s">
        <v>384</v>
      </c>
    </row>
    <row r="351254" spans="4:4" x14ac:dyDescent="0.3">
      <c r="D351254" s="59" t="s">
        <v>385</v>
      </c>
    </row>
    <row r="351255" spans="4:4" x14ac:dyDescent="0.3">
      <c r="D351255" s="59" t="s">
        <v>386</v>
      </c>
    </row>
    <row r="351256" spans="4:4" x14ac:dyDescent="0.3">
      <c r="D351256" s="59" t="s">
        <v>387</v>
      </c>
    </row>
    <row r="351257" spans="4:4" x14ac:dyDescent="0.3">
      <c r="D351257" s="59" t="s">
        <v>388</v>
      </c>
    </row>
    <row r="351258" spans="4:4" x14ac:dyDescent="0.3">
      <c r="D351258" s="59" t="s">
        <v>389</v>
      </c>
    </row>
    <row r="351259" spans="4:4" x14ac:dyDescent="0.3">
      <c r="D351259" s="59" t="s">
        <v>390</v>
      </c>
    </row>
    <row r="351260" spans="4:4" x14ac:dyDescent="0.3">
      <c r="D351260" s="59" t="s">
        <v>391</v>
      </c>
    </row>
    <row r="351261" spans="4:4" x14ac:dyDescent="0.3">
      <c r="D351261" s="59" t="s">
        <v>392</v>
      </c>
    </row>
    <row r="351262" spans="4:4" x14ac:dyDescent="0.3">
      <c r="D351262" s="59" t="s">
        <v>393</v>
      </c>
    </row>
    <row r="351263" spans="4:4" x14ac:dyDescent="0.3">
      <c r="D351263" s="59" t="s">
        <v>394</v>
      </c>
    </row>
    <row r="351264" spans="4:4" x14ac:dyDescent="0.3">
      <c r="D351264" s="59" t="s">
        <v>395</v>
      </c>
    </row>
    <row r="351265" spans="4:4" x14ac:dyDescent="0.3">
      <c r="D351265" s="59" t="s">
        <v>396</v>
      </c>
    </row>
    <row r="351266" spans="4:4" x14ac:dyDescent="0.3">
      <c r="D351266" s="59" t="s">
        <v>397</v>
      </c>
    </row>
    <row r="351267" spans="4:4" x14ac:dyDescent="0.3">
      <c r="D351267" s="59" t="s">
        <v>398</v>
      </c>
    </row>
    <row r="351268" spans="4:4" x14ac:dyDescent="0.3">
      <c r="D351268" s="59" t="s">
        <v>399</v>
      </c>
    </row>
    <row r="351269" spans="4:4" x14ac:dyDescent="0.3">
      <c r="D351269" s="59" t="s">
        <v>400</v>
      </c>
    </row>
    <row r="351270" spans="4:4" x14ac:dyDescent="0.3">
      <c r="D351270" s="59" t="s">
        <v>401</v>
      </c>
    </row>
    <row r="351271" spans="4:4" x14ac:dyDescent="0.3">
      <c r="D351271" s="59" t="s">
        <v>402</v>
      </c>
    </row>
    <row r="351272" spans="4:4" x14ac:dyDescent="0.3">
      <c r="D351272" s="59" t="s">
        <v>403</v>
      </c>
    </row>
    <row r="351273" spans="4:4" x14ac:dyDescent="0.3">
      <c r="D351273" s="59" t="s">
        <v>404</v>
      </c>
    </row>
    <row r="351274" spans="4:4" x14ac:dyDescent="0.3">
      <c r="D351274" s="59" t="s">
        <v>405</v>
      </c>
    </row>
    <row r="351275" spans="4:4" x14ac:dyDescent="0.3">
      <c r="D351275" s="59" t="s">
        <v>406</v>
      </c>
    </row>
    <row r="351276" spans="4:4" x14ac:dyDescent="0.3">
      <c r="D351276" s="59" t="s">
        <v>407</v>
      </c>
    </row>
    <row r="351277" spans="4:4" x14ac:dyDescent="0.3">
      <c r="D351277" s="59" t="s">
        <v>408</v>
      </c>
    </row>
    <row r="351278" spans="4:4" x14ac:dyDescent="0.3">
      <c r="D351278" s="59" t="s">
        <v>409</v>
      </c>
    </row>
    <row r="351279" spans="4:4" x14ac:dyDescent="0.3">
      <c r="D351279" s="59" t="s">
        <v>410</v>
      </c>
    </row>
    <row r="351280" spans="4:4" x14ac:dyDescent="0.3">
      <c r="D351280" s="59" t="s">
        <v>411</v>
      </c>
    </row>
    <row r="351281" spans="4:4" x14ac:dyDescent="0.3">
      <c r="D351281" s="59" t="s">
        <v>412</v>
      </c>
    </row>
    <row r="351282" spans="4:4" x14ac:dyDescent="0.3">
      <c r="D351282" s="59" t="s">
        <v>413</v>
      </c>
    </row>
    <row r="351283" spans="4:4" x14ac:dyDescent="0.3">
      <c r="D351283" s="59" t="s">
        <v>414</v>
      </c>
    </row>
    <row r="351284" spans="4:4" x14ac:dyDescent="0.3">
      <c r="D351284" s="59" t="s">
        <v>415</v>
      </c>
    </row>
    <row r="351285" spans="4:4" x14ac:dyDescent="0.3">
      <c r="D351285" s="59" t="s">
        <v>416</v>
      </c>
    </row>
    <row r="351286" spans="4:4" x14ac:dyDescent="0.3">
      <c r="D351286" s="59" t="s">
        <v>417</v>
      </c>
    </row>
    <row r="351287" spans="4:4" x14ac:dyDescent="0.3">
      <c r="D351287" s="59" t="s">
        <v>418</v>
      </c>
    </row>
    <row r="351288" spans="4:4" x14ac:dyDescent="0.3">
      <c r="D351288" s="59" t="s">
        <v>419</v>
      </c>
    </row>
    <row r="351289" spans="4:4" x14ac:dyDescent="0.3">
      <c r="D351289" s="59" t="s">
        <v>420</v>
      </c>
    </row>
    <row r="351290" spans="4:4" x14ac:dyDescent="0.3">
      <c r="D351290" s="59" t="s">
        <v>421</v>
      </c>
    </row>
    <row r="351291" spans="4:4" x14ac:dyDescent="0.3">
      <c r="D351291" s="59" t="s">
        <v>422</v>
      </c>
    </row>
    <row r="351292" spans="4:4" x14ac:dyDescent="0.3">
      <c r="D351292" s="59" t="s">
        <v>423</v>
      </c>
    </row>
    <row r="351293" spans="4:4" x14ac:dyDescent="0.3">
      <c r="D351293" s="59" t="s">
        <v>424</v>
      </c>
    </row>
    <row r="351294" spans="4:4" x14ac:dyDescent="0.3">
      <c r="D351294" s="59" t="s">
        <v>425</v>
      </c>
    </row>
    <row r="351295" spans="4:4" x14ac:dyDescent="0.3">
      <c r="D351295" s="59" t="s">
        <v>426</v>
      </c>
    </row>
    <row r="351296" spans="4:4" x14ac:dyDescent="0.3">
      <c r="D351296" s="59" t="s">
        <v>427</v>
      </c>
    </row>
    <row r="351297" spans="4:4" x14ac:dyDescent="0.3">
      <c r="D351297" s="59" t="s">
        <v>428</v>
      </c>
    </row>
    <row r="351298" spans="4:4" x14ac:dyDescent="0.3">
      <c r="D351298" s="59" t="s">
        <v>429</v>
      </c>
    </row>
    <row r="351299" spans="4:4" x14ac:dyDescent="0.3">
      <c r="D351299" s="59" t="s">
        <v>430</v>
      </c>
    </row>
    <row r="351300" spans="4:4" x14ac:dyDescent="0.3">
      <c r="D351300" s="59" t="s">
        <v>431</v>
      </c>
    </row>
    <row r="351301" spans="4:4" x14ac:dyDescent="0.3">
      <c r="D351301" s="59" t="s">
        <v>432</v>
      </c>
    </row>
    <row r="351302" spans="4:4" x14ac:dyDescent="0.3">
      <c r="D351302" s="59" t="s">
        <v>433</v>
      </c>
    </row>
    <row r="351303" spans="4:4" x14ac:dyDescent="0.3">
      <c r="D351303" s="59" t="s">
        <v>434</v>
      </c>
    </row>
    <row r="351304" spans="4:4" x14ac:dyDescent="0.3">
      <c r="D351304" s="59" t="s">
        <v>435</v>
      </c>
    </row>
    <row r="351305" spans="4:4" x14ac:dyDescent="0.3">
      <c r="D351305" s="59" t="s">
        <v>436</v>
      </c>
    </row>
    <row r="351306" spans="4:4" x14ac:dyDescent="0.3">
      <c r="D351306" s="59" t="s">
        <v>437</v>
      </c>
    </row>
    <row r="351307" spans="4:4" x14ac:dyDescent="0.3">
      <c r="D351307" s="59" t="s">
        <v>438</v>
      </c>
    </row>
    <row r="351308" spans="4:4" x14ac:dyDescent="0.3">
      <c r="D351308" s="59" t="s">
        <v>439</v>
      </c>
    </row>
    <row r="351309" spans="4:4" x14ac:dyDescent="0.3">
      <c r="D351309" s="59" t="s">
        <v>440</v>
      </c>
    </row>
    <row r="351310" spans="4:4" x14ac:dyDescent="0.3">
      <c r="D351310" s="59" t="s">
        <v>441</v>
      </c>
    </row>
    <row r="351311" spans="4:4" x14ac:dyDescent="0.3">
      <c r="D351311" s="59" t="s">
        <v>442</v>
      </c>
    </row>
    <row r="351312" spans="4:4" x14ac:dyDescent="0.3">
      <c r="D351312" s="59" t="s">
        <v>443</v>
      </c>
    </row>
    <row r="351313" spans="4:4" x14ac:dyDescent="0.3">
      <c r="D351313" s="59" t="s">
        <v>444</v>
      </c>
    </row>
    <row r="351314" spans="4:4" x14ac:dyDescent="0.3">
      <c r="D351314" s="59" t="s">
        <v>445</v>
      </c>
    </row>
    <row r="351315" spans="4:4" x14ac:dyDescent="0.3">
      <c r="D351315" s="59" t="s">
        <v>446</v>
      </c>
    </row>
    <row r="351316" spans="4:4" x14ac:dyDescent="0.3">
      <c r="D351316" s="59" t="s">
        <v>447</v>
      </c>
    </row>
    <row r="351317" spans="4:4" x14ac:dyDescent="0.3">
      <c r="D351317" s="59" t="s">
        <v>448</v>
      </c>
    </row>
    <row r="351318" spans="4:4" x14ac:dyDescent="0.3">
      <c r="D351318" s="59" t="s">
        <v>449</v>
      </c>
    </row>
    <row r="351319" spans="4:4" x14ac:dyDescent="0.3">
      <c r="D351319" s="59" t="s">
        <v>450</v>
      </c>
    </row>
    <row r="351320" spans="4:4" x14ac:dyDescent="0.3">
      <c r="D351320" s="59" t="s">
        <v>451</v>
      </c>
    </row>
    <row r="351321" spans="4:4" x14ac:dyDescent="0.3">
      <c r="D351321" s="59" t="s">
        <v>452</v>
      </c>
    </row>
    <row r="351322" spans="4:4" x14ac:dyDescent="0.3">
      <c r="D351322" s="59" t="s">
        <v>453</v>
      </c>
    </row>
    <row r="351323" spans="4:4" x14ac:dyDescent="0.3">
      <c r="D351323" s="59" t="s">
        <v>454</v>
      </c>
    </row>
    <row r="351324" spans="4:4" x14ac:dyDescent="0.3">
      <c r="D351324" s="59" t="s">
        <v>455</v>
      </c>
    </row>
    <row r="351325" spans="4:4" x14ac:dyDescent="0.3">
      <c r="D351325" s="59" t="s">
        <v>456</v>
      </c>
    </row>
    <row r="351326" spans="4:4" x14ac:dyDescent="0.3">
      <c r="D351326" s="59" t="s">
        <v>457</v>
      </c>
    </row>
    <row r="351327" spans="4:4" x14ac:dyDescent="0.3">
      <c r="D351327" s="59" t="s">
        <v>458</v>
      </c>
    </row>
    <row r="351328" spans="4:4" x14ac:dyDescent="0.3">
      <c r="D351328" s="59" t="s">
        <v>459</v>
      </c>
    </row>
    <row r="351329" spans="4:4" x14ac:dyDescent="0.3">
      <c r="D351329" s="59" t="s">
        <v>460</v>
      </c>
    </row>
    <row r="351330" spans="4:4" x14ac:dyDescent="0.3">
      <c r="D351330" s="59" t="s">
        <v>461</v>
      </c>
    </row>
    <row r="351331" spans="4:4" x14ac:dyDescent="0.3">
      <c r="D351331" s="59" t="s">
        <v>462</v>
      </c>
    </row>
    <row r="351332" spans="4:4" x14ac:dyDescent="0.3">
      <c r="D351332" s="59" t="s">
        <v>463</v>
      </c>
    </row>
    <row r="351333" spans="4:4" x14ac:dyDescent="0.3">
      <c r="D351333" s="59" t="s">
        <v>464</v>
      </c>
    </row>
    <row r="351334" spans="4:4" x14ac:dyDescent="0.3">
      <c r="D351334" s="59" t="s">
        <v>465</v>
      </c>
    </row>
    <row r="351335" spans="4:4" x14ac:dyDescent="0.3">
      <c r="D351335" s="59" t="s">
        <v>466</v>
      </c>
    </row>
    <row r="351336" spans="4:4" x14ac:dyDescent="0.3">
      <c r="D351336" s="59" t="s">
        <v>467</v>
      </c>
    </row>
    <row r="351337" spans="4:4" x14ac:dyDescent="0.3">
      <c r="D351337" s="59" t="s">
        <v>468</v>
      </c>
    </row>
    <row r="351338" spans="4:4" x14ac:dyDescent="0.3">
      <c r="D351338" s="59" t="s">
        <v>469</v>
      </c>
    </row>
    <row r="351339" spans="4:4" x14ac:dyDescent="0.3">
      <c r="D351339" s="59" t="s">
        <v>470</v>
      </c>
    </row>
    <row r="351340" spans="4:4" x14ac:dyDescent="0.3">
      <c r="D351340" s="59" t="s">
        <v>471</v>
      </c>
    </row>
    <row r="351341" spans="4:4" x14ac:dyDescent="0.3">
      <c r="D351341" s="59" t="s">
        <v>472</v>
      </c>
    </row>
    <row r="351342" spans="4:4" x14ac:dyDescent="0.3">
      <c r="D351342" s="59" t="s">
        <v>473</v>
      </c>
    </row>
    <row r="351343" spans="4:4" x14ac:dyDescent="0.3">
      <c r="D351343" s="59" t="s">
        <v>474</v>
      </c>
    </row>
    <row r="351344" spans="4:4" x14ac:dyDescent="0.3">
      <c r="D351344" s="59" t="s">
        <v>475</v>
      </c>
    </row>
    <row r="351345" spans="4:4" x14ac:dyDescent="0.3">
      <c r="D351345" s="59" t="s">
        <v>476</v>
      </c>
    </row>
    <row r="351346" spans="4:4" x14ac:dyDescent="0.3">
      <c r="D351346" s="59" t="s">
        <v>477</v>
      </c>
    </row>
    <row r="351347" spans="4:4" x14ac:dyDescent="0.3">
      <c r="D351347" s="59" t="s">
        <v>478</v>
      </c>
    </row>
    <row r="351348" spans="4:4" x14ac:dyDescent="0.3">
      <c r="D351348" s="59" t="s">
        <v>479</v>
      </c>
    </row>
    <row r="351349" spans="4:4" x14ac:dyDescent="0.3">
      <c r="D351349" s="59" t="s">
        <v>480</v>
      </c>
    </row>
    <row r="351350" spans="4:4" x14ac:dyDescent="0.3">
      <c r="D351350" s="59" t="s">
        <v>481</v>
      </c>
    </row>
    <row r="351351" spans="4:4" x14ac:dyDescent="0.3">
      <c r="D351351" s="59" t="s">
        <v>482</v>
      </c>
    </row>
    <row r="351352" spans="4:4" x14ac:dyDescent="0.3">
      <c r="D351352" s="59" t="s">
        <v>483</v>
      </c>
    </row>
    <row r="351353" spans="4:4" x14ac:dyDescent="0.3">
      <c r="D351353" s="59" t="s">
        <v>484</v>
      </c>
    </row>
    <row r="351354" spans="4:4" x14ac:dyDescent="0.3">
      <c r="D351354" s="59" t="s">
        <v>485</v>
      </c>
    </row>
    <row r="351355" spans="4:4" x14ac:dyDescent="0.3">
      <c r="D351355" s="59" t="s">
        <v>486</v>
      </c>
    </row>
    <row r="351356" spans="4:4" x14ac:dyDescent="0.3">
      <c r="D351356" s="59" t="s">
        <v>487</v>
      </c>
    </row>
    <row r="351357" spans="4:4" x14ac:dyDescent="0.3">
      <c r="D351357" s="59" t="s">
        <v>488</v>
      </c>
    </row>
    <row r="351358" spans="4:4" x14ac:dyDescent="0.3">
      <c r="D351358" s="59" t="s">
        <v>489</v>
      </c>
    </row>
    <row r="351359" spans="4:4" x14ac:dyDescent="0.3">
      <c r="D351359" s="59" t="s">
        <v>490</v>
      </c>
    </row>
    <row r="351360" spans="4:4" x14ac:dyDescent="0.3">
      <c r="D351360" s="59" t="s">
        <v>491</v>
      </c>
    </row>
    <row r="351361" spans="4:4" x14ac:dyDescent="0.3">
      <c r="D351361" s="59" t="s">
        <v>492</v>
      </c>
    </row>
    <row r="351362" spans="4:4" x14ac:dyDescent="0.3">
      <c r="D351362" s="59" t="s">
        <v>493</v>
      </c>
    </row>
    <row r="351363" spans="4:4" x14ac:dyDescent="0.3">
      <c r="D351363" s="59" t="s">
        <v>494</v>
      </c>
    </row>
    <row r="351364" spans="4:4" x14ac:dyDescent="0.3">
      <c r="D351364" s="59" t="s">
        <v>495</v>
      </c>
    </row>
    <row r="351365" spans="4:4" x14ac:dyDescent="0.3">
      <c r="D351365" s="59" t="s">
        <v>496</v>
      </c>
    </row>
    <row r="351366" spans="4:4" x14ac:dyDescent="0.3">
      <c r="D351366" s="59" t="s">
        <v>497</v>
      </c>
    </row>
    <row r="351367" spans="4:4" x14ac:dyDescent="0.3">
      <c r="D351367" s="59" t="s">
        <v>498</v>
      </c>
    </row>
    <row r="351368" spans="4:4" x14ac:dyDescent="0.3">
      <c r="D351368" s="59" t="s">
        <v>499</v>
      </c>
    </row>
    <row r="351369" spans="4:4" x14ac:dyDescent="0.3">
      <c r="D351369" s="59" t="s">
        <v>500</v>
      </c>
    </row>
    <row r="351370" spans="4:4" x14ac:dyDescent="0.3">
      <c r="D351370" s="59" t="s">
        <v>501</v>
      </c>
    </row>
    <row r="351371" spans="4:4" x14ac:dyDescent="0.3">
      <c r="D351371" s="59" t="s">
        <v>502</v>
      </c>
    </row>
    <row r="351372" spans="4:4" x14ac:dyDescent="0.3">
      <c r="D351372" s="59" t="s">
        <v>503</v>
      </c>
    </row>
    <row r="351373" spans="4:4" x14ac:dyDescent="0.3">
      <c r="D351373" s="59" t="s">
        <v>504</v>
      </c>
    </row>
    <row r="351374" spans="4:4" x14ac:dyDescent="0.3">
      <c r="D351374" s="59" t="s">
        <v>505</v>
      </c>
    </row>
    <row r="351375" spans="4:4" x14ac:dyDescent="0.3">
      <c r="D351375" s="59" t="s">
        <v>506</v>
      </c>
    </row>
    <row r="351376" spans="4:4" x14ac:dyDescent="0.3">
      <c r="D351376" s="59" t="s">
        <v>507</v>
      </c>
    </row>
    <row r="351377" spans="4:4" x14ac:dyDescent="0.3">
      <c r="D351377" s="59" t="s">
        <v>508</v>
      </c>
    </row>
    <row r="351378" spans="4:4" x14ac:dyDescent="0.3">
      <c r="D351378" s="59" t="s">
        <v>509</v>
      </c>
    </row>
    <row r="351379" spans="4:4" x14ac:dyDescent="0.3">
      <c r="D351379" s="59" t="s">
        <v>510</v>
      </c>
    </row>
    <row r="351380" spans="4:4" x14ac:dyDescent="0.3">
      <c r="D351380" s="59" t="s">
        <v>511</v>
      </c>
    </row>
    <row r="351381" spans="4:4" x14ac:dyDescent="0.3">
      <c r="D351381" s="59" t="s">
        <v>512</v>
      </c>
    </row>
    <row r="351382" spans="4:4" x14ac:dyDescent="0.3">
      <c r="D351382" s="59" t="s">
        <v>513</v>
      </c>
    </row>
    <row r="351383" spans="4:4" x14ac:dyDescent="0.3">
      <c r="D351383" s="59" t="s">
        <v>514</v>
      </c>
    </row>
    <row r="351384" spans="4:4" x14ac:dyDescent="0.3">
      <c r="D351384" s="59" t="s">
        <v>515</v>
      </c>
    </row>
    <row r="351385" spans="4:4" x14ac:dyDescent="0.3">
      <c r="D351385" s="59" t="s">
        <v>516</v>
      </c>
    </row>
    <row r="351386" spans="4:4" x14ac:dyDescent="0.3">
      <c r="D351386" s="59" t="s">
        <v>517</v>
      </c>
    </row>
    <row r="351387" spans="4:4" x14ac:dyDescent="0.3">
      <c r="D351387" s="59" t="s">
        <v>518</v>
      </c>
    </row>
    <row r="351388" spans="4:4" x14ac:dyDescent="0.3">
      <c r="D351388" s="59" t="s">
        <v>519</v>
      </c>
    </row>
    <row r="351389" spans="4:4" x14ac:dyDescent="0.3">
      <c r="D351389" s="59" t="s">
        <v>520</v>
      </c>
    </row>
    <row r="351390" spans="4:4" x14ac:dyDescent="0.3">
      <c r="D351390" s="59" t="s">
        <v>521</v>
      </c>
    </row>
    <row r="351391" spans="4:4" x14ac:dyDescent="0.3">
      <c r="D351391" s="59" t="s">
        <v>522</v>
      </c>
    </row>
    <row r="351392" spans="4:4" x14ac:dyDescent="0.3">
      <c r="D351392" s="59" t="s">
        <v>523</v>
      </c>
    </row>
    <row r="351393" spans="4:4" x14ac:dyDescent="0.3">
      <c r="D351393" s="59" t="s">
        <v>524</v>
      </c>
    </row>
    <row r="351394" spans="4:4" x14ac:dyDescent="0.3">
      <c r="D351394" s="59" t="s">
        <v>525</v>
      </c>
    </row>
    <row r="351395" spans="4:4" x14ac:dyDescent="0.3">
      <c r="D351395" s="59" t="s">
        <v>526</v>
      </c>
    </row>
    <row r="351396" spans="4:4" x14ac:dyDescent="0.3">
      <c r="D351396" s="59" t="s">
        <v>527</v>
      </c>
    </row>
    <row r="351397" spans="4:4" x14ac:dyDescent="0.3">
      <c r="D351397" s="59" t="s">
        <v>528</v>
      </c>
    </row>
    <row r="351398" spans="4:4" x14ac:dyDescent="0.3">
      <c r="D351398" s="59" t="s">
        <v>529</v>
      </c>
    </row>
    <row r="351399" spans="4:4" x14ac:dyDescent="0.3">
      <c r="D351399" s="59" t="s">
        <v>530</v>
      </c>
    </row>
    <row r="351400" spans="4:4" x14ac:dyDescent="0.3">
      <c r="D351400" s="59" t="s">
        <v>531</v>
      </c>
    </row>
    <row r="351401" spans="4:4" x14ac:dyDescent="0.3">
      <c r="D351401" s="59" t="s">
        <v>532</v>
      </c>
    </row>
    <row r="351402" spans="4:4" x14ac:dyDescent="0.3">
      <c r="D351402" s="59" t="s">
        <v>533</v>
      </c>
    </row>
    <row r="351403" spans="4:4" x14ac:dyDescent="0.3">
      <c r="D351403" s="59" t="s">
        <v>534</v>
      </c>
    </row>
    <row r="351404" spans="4:4" x14ac:dyDescent="0.3">
      <c r="D351404" s="59" t="s">
        <v>535</v>
      </c>
    </row>
    <row r="351405" spans="4:4" x14ac:dyDescent="0.3">
      <c r="D351405" s="59" t="s">
        <v>536</v>
      </c>
    </row>
    <row r="351406" spans="4:4" x14ac:dyDescent="0.3">
      <c r="D351406" s="59" t="s">
        <v>537</v>
      </c>
    </row>
    <row r="351407" spans="4:4" x14ac:dyDescent="0.3">
      <c r="D351407" s="59" t="s">
        <v>538</v>
      </c>
    </row>
    <row r="351408" spans="4:4" x14ac:dyDescent="0.3">
      <c r="D351408" s="59" t="s">
        <v>539</v>
      </c>
    </row>
    <row r="351409" spans="4:4" x14ac:dyDescent="0.3">
      <c r="D351409" s="59" t="s">
        <v>540</v>
      </c>
    </row>
    <row r="351410" spans="4:4" x14ac:dyDescent="0.3">
      <c r="D351410" s="59" t="s">
        <v>541</v>
      </c>
    </row>
    <row r="351411" spans="4:4" x14ac:dyDescent="0.3">
      <c r="D351411" s="59" t="s">
        <v>542</v>
      </c>
    </row>
    <row r="351412" spans="4:4" x14ac:dyDescent="0.3">
      <c r="D351412" s="59" t="s">
        <v>543</v>
      </c>
    </row>
    <row r="351413" spans="4:4" x14ac:dyDescent="0.3">
      <c r="D351413" s="59" t="s">
        <v>544</v>
      </c>
    </row>
    <row r="351414" spans="4:4" x14ac:dyDescent="0.3">
      <c r="D351414" s="59" t="s">
        <v>545</v>
      </c>
    </row>
    <row r="351415" spans="4:4" x14ac:dyDescent="0.3">
      <c r="D351415" s="59" t="s">
        <v>546</v>
      </c>
    </row>
    <row r="351416" spans="4:4" x14ac:dyDescent="0.3">
      <c r="D351416" s="59" t="s">
        <v>547</v>
      </c>
    </row>
    <row r="351417" spans="4:4" x14ac:dyDescent="0.3">
      <c r="D351417" s="59" t="s">
        <v>548</v>
      </c>
    </row>
    <row r="351418" spans="4:4" x14ac:dyDescent="0.3">
      <c r="D351418" s="59" t="s">
        <v>549</v>
      </c>
    </row>
    <row r="351419" spans="4:4" x14ac:dyDescent="0.3">
      <c r="D351419" s="59" t="s">
        <v>550</v>
      </c>
    </row>
    <row r="351420" spans="4:4" x14ac:dyDescent="0.3">
      <c r="D351420" s="59" t="s">
        <v>551</v>
      </c>
    </row>
    <row r="351421" spans="4:4" x14ac:dyDescent="0.3">
      <c r="D351421" s="59" t="s">
        <v>552</v>
      </c>
    </row>
    <row r="351422" spans="4:4" x14ac:dyDescent="0.3">
      <c r="D351422" s="59" t="s">
        <v>553</v>
      </c>
    </row>
    <row r="351423" spans="4:4" x14ac:dyDescent="0.3">
      <c r="D351423" s="59" t="s">
        <v>554</v>
      </c>
    </row>
    <row r="351424" spans="4:4" x14ac:dyDescent="0.3">
      <c r="D351424" s="59" t="s">
        <v>555</v>
      </c>
    </row>
    <row r="351425" spans="4:4" x14ac:dyDescent="0.3">
      <c r="D351425" s="59" t="s">
        <v>556</v>
      </c>
    </row>
    <row r="351426" spans="4:4" x14ac:dyDescent="0.3">
      <c r="D351426" s="59" t="s">
        <v>557</v>
      </c>
    </row>
    <row r="351427" spans="4:4" x14ac:dyDescent="0.3">
      <c r="D351427" s="59" t="s">
        <v>558</v>
      </c>
    </row>
    <row r="351428" spans="4:4" x14ac:dyDescent="0.3">
      <c r="D351428" s="59" t="s">
        <v>559</v>
      </c>
    </row>
    <row r="351429" spans="4:4" x14ac:dyDescent="0.3">
      <c r="D351429" s="59" t="s">
        <v>560</v>
      </c>
    </row>
    <row r="351430" spans="4:4" x14ac:dyDescent="0.3">
      <c r="D351430" s="59" t="s">
        <v>561</v>
      </c>
    </row>
    <row r="351431" spans="4:4" x14ac:dyDescent="0.3">
      <c r="D351431" s="59" t="s">
        <v>562</v>
      </c>
    </row>
    <row r="351432" spans="4:4" x14ac:dyDescent="0.3">
      <c r="D351432" s="59" t="s">
        <v>563</v>
      </c>
    </row>
    <row r="351433" spans="4:4" x14ac:dyDescent="0.3">
      <c r="D351433" s="59" t="s">
        <v>564</v>
      </c>
    </row>
    <row r="351434" spans="4:4" x14ac:dyDescent="0.3">
      <c r="D351434" s="59" t="s">
        <v>565</v>
      </c>
    </row>
    <row r="351435" spans="4:4" x14ac:dyDescent="0.3">
      <c r="D351435" s="59" t="s">
        <v>566</v>
      </c>
    </row>
    <row r="351436" spans="4:4" x14ac:dyDescent="0.3">
      <c r="D351436" s="59" t="s">
        <v>567</v>
      </c>
    </row>
    <row r="351437" spans="4:4" x14ac:dyDescent="0.3">
      <c r="D351437" s="59" t="s">
        <v>568</v>
      </c>
    </row>
    <row r="351438" spans="4:4" x14ac:dyDescent="0.3">
      <c r="D351438" s="59" t="s">
        <v>569</v>
      </c>
    </row>
    <row r="351439" spans="4:4" x14ac:dyDescent="0.3">
      <c r="D351439" s="59" t="s">
        <v>570</v>
      </c>
    </row>
    <row r="351440" spans="4:4" x14ac:dyDescent="0.3">
      <c r="D351440" s="59" t="s">
        <v>571</v>
      </c>
    </row>
    <row r="351441" spans="4:4" x14ac:dyDescent="0.3">
      <c r="D351441" s="59" t="s">
        <v>572</v>
      </c>
    </row>
    <row r="351442" spans="4:4" x14ac:dyDescent="0.3">
      <c r="D351442" s="59" t="s">
        <v>573</v>
      </c>
    </row>
    <row r="351443" spans="4:4" x14ac:dyDescent="0.3">
      <c r="D351443" s="59" t="s">
        <v>574</v>
      </c>
    </row>
    <row r="351444" spans="4:4" x14ac:dyDescent="0.3">
      <c r="D351444" s="59" t="s">
        <v>575</v>
      </c>
    </row>
    <row r="351445" spans="4:4" x14ac:dyDescent="0.3">
      <c r="D351445" s="59" t="s">
        <v>576</v>
      </c>
    </row>
    <row r="351446" spans="4:4" x14ac:dyDescent="0.3">
      <c r="D351446" s="59" t="s">
        <v>577</v>
      </c>
    </row>
    <row r="351447" spans="4:4" x14ac:dyDescent="0.3">
      <c r="D351447" s="59" t="s">
        <v>578</v>
      </c>
    </row>
    <row r="351448" spans="4:4" x14ac:dyDescent="0.3">
      <c r="D351448" s="59" t="s">
        <v>579</v>
      </c>
    </row>
    <row r="351449" spans="4:4" x14ac:dyDescent="0.3">
      <c r="D351449" s="59" t="s">
        <v>580</v>
      </c>
    </row>
    <row r="351450" spans="4:4" x14ac:dyDescent="0.3">
      <c r="D351450" s="59" t="s">
        <v>581</v>
      </c>
    </row>
    <row r="351451" spans="4:4" x14ac:dyDescent="0.3">
      <c r="D351451" s="59" t="s">
        <v>582</v>
      </c>
    </row>
    <row r="351452" spans="4:4" x14ac:dyDescent="0.3">
      <c r="D351452" s="59" t="s">
        <v>583</v>
      </c>
    </row>
    <row r="351453" spans="4:4" x14ac:dyDescent="0.3">
      <c r="D351453" s="59" t="s">
        <v>584</v>
      </c>
    </row>
    <row r="351454" spans="4:4" x14ac:dyDescent="0.3">
      <c r="D351454" s="59" t="s">
        <v>585</v>
      </c>
    </row>
    <row r="351455" spans="4:4" x14ac:dyDescent="0.3">
      <c r="D351455" s="59" t="s">
        <v>586</v>
      </c>
    </row>
    <row r="351456" spans="4:4" x14ac:dyDescent="0.3">
      <c r="D351456" s="59" t="s">
        <v>587</v>
      </c>
    </row>
    <row r="351457" spans="4:4" x14ac:dyDescent="0.3">
      <c r="D351457" s="59" t="s">
        <v>588</v>
      </c>
    </row>
    <row r="351458" spans="4:4" x14ac:dyDescent="0.3">
      <c r="D351458" s="59" t="s">
        <v>589</v>
      </c>
    </row>
    <row r="351459" spans="4:4" x14ac:dyDescent="0.3">
      <c r="D351459" s="59" t="s">
        <v>590</v>
      </c>
    </row>
    <row r="351460" spans="4:4" x14ac:dyDescent="0.3">
      <c r="D351460" s="59" t="s">
        <v>591</v>
      </c>
    </row>
    <row r="351461" spans="4:4" x14ac:dyDescent="0.3">
      <c r="D351461" s="59" t="s">
        <v>592</v>
      </c>
    </row>
    <row r="351462" spans="4:4" x14ac:dyDescent="0.3">
      <c r="D351462" s="59" t="s">
        <v>593</v>
      </c>
    </row>
    <row r="351463" spans="4:4" x14ac:dyDescent="0.3">
      <c r="D351463" s="59" t="s">
        <v>594</v>
      </c>
    </row>
    <row r="351464" spans="4:4" x14ac:dyDescent="0.3">
      <c r="D351464" s="59" t="s">
        <v>595</v>
      </c>
    </row>
    <row r="351465" spans="4:4" x14ac:dyDescent="0.3">
      <c r="D351465" s="59" t="s">
        <v>596</v>
      </c>
    </row>
    <row r="351466" spans="4:4" x14ac:dyDescent="0.3">
      <c r="D351466" s="59" t="s">
        <v>597</v>
      </c>
    </row>
    <row r="351467" spans="4:4" x14ac:dyDescent="0.3">
      <c r="D351467" s="59" t="s">
        <v>598</v>
      </c>
    </row>
    <row r="351468" spans="4:4" x14ac:dyDescent="0.3">
      <c r="D351468" s="59" t="s">
        <v>599</v>
      </c>
    </row>
    <row r="351469" spans="4:4" x14ac:dyDescent="0.3">
      <c r="D351469" s="59" t="s">
        <v>600</v>
      </c>
    </row>
    <row r="351470" spans="4:4" x14ac:dyDescent="0.3">
      <c r="D351470" s="59" t="s">
        <v>601</v>
      </c>
    </row>
    <row r="351471" spans="4:4" x14ac:dyDescent="0.3">
      <c r="D351471" s="59" t="s">
        <v>602</v>
      </c>
    </row>
    <row r="351472" spans="4:4" x14ac:dyDescent="0.3">
      <c r="D351472" s="59" t="s">
        <v>603</v>
      </c>
    </row>
    <row r="351473" spans="4:4" x14ac:dyDescent="0.3">
      <c r="D351473" s="59" t="s">
        <v>604</v>
      </c>
    </row>
    <row r="351474" spans="4:4" x14ac:dyDescent="0.3">
      <c r="D351474" s="59" t="s">
        <v>605</v>
      </c>
    </row>
    <row r="351475" spans="4:4" x14ac:dyDescent="0.3">
      <c r="D351475" s="59" t="s">
        <v>606</v>
      </c>
    </row>
    <row r="351476" spans="4:4" x14ac:dyDescent="0.3">
      <c r="D351476" s="59" t="s">
        <v>607</v>
      </c>
    </row>
    <row r="351477" spans="4:4" x14ac:dyDescent="0.3">
      <c r="D351477" s="59" t="s">
        <v>608</v>
      </c>
    </row>
    <row r="351478" spans="4:4" x14ac:dyDescent="0.3">
      <c r="D351478" s="59" t="s">
        <v>609</v>
      </c>
    </row>
    <row r="351479" spans="4:4" x14ac:dyDescent="0.3">
      <c r="D351479" s="59" t="s">
        <v>610</v>
      </c>
    </row>
    <row r="351480" spans="4:4" x14ac:dyDescent="0.3">
      <c r="D351480" s="59" t="s">
        <v>611</v>
      </c>
    </row>
    <row r="351481" spans="4:4" x14ac:dyDescent="0.3">
      <c r="D351481" s="59" t="s">
        <v>612</v>
      </c>
    </row>
    <row r="351482" spans="4:4" x14ac:dyDescent="0.3">
      <c r="D351482" s="59" t="s">
        <v>613</v>
      </c>
    </row>
    <row r="351483" spans="4:4" x14ac:dyDescent="0.3">
      <c r="D351483" s="59" t="s">
        <v>614</v>
      </c>
    </row>
    <row r="351484" spans="4:4" x14ac:dyDescent="0.3">
      <c r="D351484" s="59" t="s">
        <v>615</v>
      </c>
    </row>
    <row r="351485" spans="4:4" x14ac:dyDescent="0.3">
      <c r="D351485" s="59" t="s">
        <v>616</v>
      </c>
    </row>
    <row r="351486" spans="4:4" x14ac:dyDescent="0.3">
      <c r="D351486" s="59" t="s">
        <v>617</v>
      </c>
    </row>
    <row r="351487" spans="4:4" x14ac:dyDescent="0.3">
      <c r="D351487" s="59" t="s">
        <v>618</v>
      </c>
    </row>
    <row r="351488" spans="4:4" x14ac:dyDescent="0.3">
      <c r="D351488" s="59" t="s">
        <v>619</v>
      </c>
    </row>
    <row r="351489" spans="4:4" x14ac:dyDescent="0.3">
      <c r="D351489" s="59" t="s">
        <v>620</v>
      </c>
    </row>
    <row r="351490" spans="4:4" x14ac:dyDescent="0.3">
      <c r="D351490" s="59" t="s">
        <v>621</v>
      </c>
    </row>
    <row r="351491" spans="4:4" x14ac:dyDescent="0.3">
      <c r="D351491" s="59" t="s">
        <v>622</v>
      </c>
    </row>
    <row r="351492" spans="4:4" x14ac:dyDescent="0.3">
      <c r="D351492" s="59" t="s">
        <v>623</v>
      </c>
    </row>
    <row r="351493" spans="4:4" x14ac:dyDescent="0.3">
      <c r="D351493" s="59" t="s">
        <v>624</v>
      </c>
    </row>
    <row r="351494" spans="4:4" x14ac:dyDescent="0.3">
      <c r="D351494" s="59" t="s">
        <v>625</v>
      </c>
    </row>
    <row r="351495" spans="4:4" x14ac:dyDescent="0.3">
      <c r="D351495" s="59" t="s">
        <v>626</v>
      </c>
    </row>
    <row r="351496" spans="4:4" x14ac:dyDescent="0.3">
      <c r="D351496" s="59" t="s">
        <v>627</v>
      </c>
    </row>
    <row r="351497" spans="4:4" x14ac:dyDescent="0.3">
      <c r="D351497" s="59" t="s">
        <v>628</v>
      </c>
    </row>
    <row r="351498" spans="4:4" x14ac:dyDescent="0.3">
      <c r="D351498" s="59" t="s">
        <v>629</v>
      </c>
    </row>
    <row r="351499" spans="4:4" x14ac:dyDescent="0.3">
      <c r="D351499" s="59" t="s">
        <v>630</v>
      </c>
    </row>
    <row r="351500" spans="4:4" x14ac:dyDescent="0.3">
      <c r="D351500" s="59" t="s">
        <v>631</v>
      </c>
    </row>
    <row r="351501" spans="4:4" x14ac:dyDescent="0.3">
      <c r="D351501" s="59" t="s">
        <v>632</v>
      </c>
    </row>
    <row r="351502" spans="4:4" x14ac:dyDescent="0.3">
      <c r="D351502" s="59" t="s">
        <v>633</v>
      </c>
    </row>
    <row r="351503" spans="4:4" x14ac:dyDescent="0.3">
      <c r="D351503" s="59" t="s">
        <v>634</v>
      </c>
    </row>
    <row r="351504" spans="4:4" x14ac:dyDescent="0.3">
      <c r="D351504" s="59" t="s">
        <v>635</v>
      </c>
    </row>
    <row r="351505" spans="4:4" x14ac:dyDescent="0.3">
      <c r="D351505" s="59" t="s">
        <v>636</v>
      </c>
    </row>
    <row r="351506" spans="4:4" x14ac:dyDescent="0.3">
      <c r="D351506" s="59" t="s">
        <v>637</v>
      </c>
    </row>
    <row r="351507" spans="4:4" x14ac:dyDescent="0.3">
      <c r="D351507" s="59" t="s">
        <v>638</v>
      </c>
    </row>
    <row r="351508" spans="4:4" x14ac:dyDescent="0.3">
      <c r="D351508" s="59" t="s">
        <v>639</v>
      </c>
    </row>
    <row r="351509" spans="4:4" x14ac:dyDescent="0.3">
      <c r="D351509" s="59" t="s">
        <v>640</v>
      </c>
    </row>
    <row r="351510" spans="4:4" x14ac:dyDescent="0.3">
      <c r="D351510" s="59" t="s">
        <v>641</v>
      </c>
    </row>
    <row r="351511" spans="4:4" x14ac:dyDescent="0.3">
      <c r="D351511" s="59" t="s">
        <v>642</v>
      </c>
    </row>
    <row r="351512" spans="4:4" x14ac:dyDescent="0.3">
      <c r="D351512" s="59" t="s">
        <v>643</v>
      </c>
    </row>
    <row r="351513" spans="4:4" x14ac:dyDescent="0.3">
      <c r="D351513" s="59" t="s">
        <v>644</v>
      </c>
    </row>
    <row r="351514" spans="4:4" x14ac:dyDescent="0.3">
      <c r="D351514" s="59" t="s">
        <v>645</v>
      </c>
    </row>
    <row r="351515" spans="4:4" x14ac:dyDescent="0.3">
      <c r="D351515" s="59" t="s">
        <v>646</v>
      </c>
    </row>
    <row r="351516" spans="4:4" x14ac:dyDescent="0.3">
      <c r="D351516" s="59" t="s">
        <v>647</v>
      </c>
    </row>
    <row r="351517" spans="4:4" x14ac:dyDescent="0.3">
      <c r="D351517" s="59" t="s">
        <v>648</v>
      </c>
    </row>
    <row r="351518" spans="4:4" x14ac:dyDescent="0.3">
      <c r="D351518" s="59" t="s">
        <v>649</v>
      </c>
    </row>
    <row r="351519" spans="4:4" x14ac:dyDescent="0.3">
      <c r="D351519" s="59" t="s">
        <v>650</v>
      </c>
    </row>
    <row r="351520" spans="4:4" x14ac:dyDescent="0.3">
      <c r="D351520" s="59" t="s">
        <v>651</v>
      </c>
    </row>
    <row r="351521" spans="4:4" x14ac:dyDescent="0.3">
      <c r="D351521" s="59" t="s">
        <v>652</v>
      </c>
    </row>
    <row r="351522" spans="4:4" x14ac:dyDescent="0.3">
      <c r="D351522" s="59" t="s">
        <v>653</v>
      </c>
    </row>
    <row r="351523" spans="4:4" x14ac:dyDescent="0.3">
      <c r="D351523" s="59" t="s">
        <v>654</v>
      </c>
    </row>
    <row r="351524" spans="4:4" x14ac:dyDescent="0.3">
      <c r="D351524" s="59" t="s">
        <v>655</v>
      </c>
    </row>
    <row r="351525" spans="4:4" x14ac:dyDescent="0.3">
      <c r="D351525" s="59" t="s">
        <v>656</v>
      </c>
    </row>
    <row r="351526" spans="4:4" x14ac:dyDescent="0.3">
      <c r="D351526" s="59" t="s">
        <v>657</v>
      </c>
    </row>
    <row r="351527" spans="4:4" x14ac:dyDescent="0.3">
      <c r="D351527" s="59" t="s">
        <v>658</v>
      </c>
    </row>
    <row r="351528" spans="4:4" x14ac:dyDescent="0.3">
      <c r="D351528" s="59" t="s">
        <v>659</v>
      </c>
    </row>
    <row r="351529" spans="4:4" x14ac:dyDescent="0.3">
      <c r="D351529" s="59" t="s">
        <v>660</v>
      </c>
    </row>
    <row r="351530" spans="4:4" x14ac:dyDescent="0.3">
      <c r="D351530" s="59" t="s">
        <v>661</v>
      </c>
    </row>
    <row r="351531" spans="4:4" x14ac:dyDescent="0.3">
      <c r="D351531" s="59" t="s">
        <v>662</v>
      </c>
    </row>
    <row r="351532" spans="4:4" x14ac:dyDescent="0.3">
      <c r="D351532" s="59" t="s">
        <v>663</v>
      </c>
    </row>
    <row r="351533" spans="4:4" x14ac:dyDescent="0.3">
      <c r="D351533" s="59" t="s">
        <v>664</v>
      </c>
    </row>
    <row r="351534" spans="4:4" x14ac:dyDescent="0.3">
      <c r="D351534" s="59" t="s">
        <v>665</v>
      </c>
    </row>
    <row r="351535" spans="4:4" x14ac:dyDescent="0.3">
      <c r="D351535" s="59" t="s">
        <v>666</v>
      </c>
    </row>
    <row r="351536" spans="4:4" x14ac:dyDescent="0.3">
      <c r="D351536" s="59" t="s">
        <v>667</v>
      </c>
    </row>
    <row r="351537" spans="4:4" x14ac:dyDescent="0.3">
      <c r="D351537" s="59" t="s">
        <v>668</v>
      </c>
    </row>
    <row r="351538" spans="4:4" x14ac:dyDescent="0.3">
      <c r="D351538" s="59" t="s">
        <v>669</v>
      </c>
    </row>
    <row r="351539" spans="4:4" x14ac:dyDescent="0.3">
      <c r="D351539" s="59" t="s">
        <v>670</v>
      </c>
    </row>
    <row r="351540" spans="4:4" x14ac:dyDescent="0.3">
      <c r="D351540" s="59" t="s">
        <v>671</v>
      </c>
    </row>
    <row r="351541" spans="4:4" x14ac:dyDescent="0.3">
      <c r="D351541" s="59" t="s">
        <v>672</v>
      </c>
    </row>
    <row r="351542" spans="4:4" x14ac:dyDescent="0.3">
      <c r="D351542" s="59" t="s">
        <v>673</v>
      </c>
    </row>
    <row r="351543" spans="4:4" x14ac:dyDescent="0.3">
      <c r="D351543" s="59" t="s">
        <v>674</v>
      </c>
    </row>
    <row r="351544" spans="4:4" x14ac:dyDescent="0.3">
      <c r="D351544" s="59" t="s">
        <v>675</v>
      </c>
    </row>
    <row r="351545" spans="4:4" x14ac:dyDescent="0.3">
      <c r="D351545" s="59" t="s">
        <v>676</v>
      </c>
    </row>
    <row r="351546" spans="4:4" x14ac:dyDescent="0.3">
      <c r="D351546" s="59" t="s">
        <v>677</v>
      </c>
    </row>
    <row r="351547" spans="4:4" x14ac:dyDescent="0.3">
      <c r="D351547" s="59" t="s">
        <v>678</v>
      </c>
    </row>
    <row r="351548" spans="4:4" x14ac:dyDescent="0.3">
      <c r="D351548" s="59" t="s">
        <v>679</v>
      </c>
    </row>
    <row r="351549" spans="4:4" x14ac:dyDescent="0.3">
      <c r="D351549" s="59" t="s">
        <v>680</v>
      </c>
    </row>
    <row r="351550" spans="4:4" x14ac:dyDescent="0.3">
      <c r="D351550" s="59" t="s">
        <v>681</v>
      </c>
    </row>
    <row r="351551" spans="4:4" x14ac:dyDescent="0.3">
      <c r="D351551" s="59" t="s">
        <v>682</v>
      </c>
    </row>
    <row r="351552" spans="4:4" x14ac:dyDescent="0.3">
      <c r="D351552" s="59" t="s">
        <v>683</v>
      </c>
    </row>
    <row r="351553" spans="4:4" x14ac:dyDescent="0.3">
      <c r="D351553" s="59" t="s">
        <v>684</v>
      </c>
    </row>
    <row r="351554" spans="4:4" x14ac:dyDescent="0.3">
      <c r="D351554" s="59" t="s">
        <v>685</v>
      </c>
    </row>
    <row r="351555" spans="4:4" x14ac:dyDescent="0.3">
      <c r="D351555" s="59" t="s">
        <v>686</v>
      </c>
    </row>
    <row r="351556" spans="4:4" x14ac:dyDescent="0.3">
      <c r="D351556" s="59" t="s">
        <v>687</v>
      </c>
    </row>
    <row r="351557" spans="4:4" x14ac:dyDescent="0.3">
      <c r="D351557" s="59" t="s">
        <v>688</v>
      </c>
    </row>
    <row r="351558" spans="4:4" x14ac:dyDescent="0.3">
      <c r="D351558" s="59" t="s">
        <v>689</v>
      </c>
    </row>
    <row r="351559" spans="4:4" x14ac:dyDescent="0.3">
      <c r="D351559" s="59" t="s">
        <v>690</v>
      </c>
    </row>
    <row r="351560" spans="4:4" x14ac:dyDescent="0.3">
      <c r="D351560" s="59" t="s">
        <v>691</v>
      </c>
    </row>
    <row r="351561" spans="4:4" x14ac:dyDescent="0.3">
      <c r="D351561" s="59" t="s">
        <v>692</v>
      </c>
    </row>
    <row r="351562" spans="4:4" x14ac:dyDescent="0.3">
      <c r="D351562" s="59" t="s">
        <v>693</v>
      </c>
    </row>
    <row r="351563" spans="4:4" x14ac:dyDescent="0.3">
      <c r="D351563" s="59" t="s">
        <v>694</v>
      </c>
    </row>
    <row r="351564" spans="4:4" x14ac:dyDescent="0.3">
      <c r="D351564" s="59" t="s">
        <v>695</v>
      </c>
    </row>
    <row r="351565" spans="4:4" x14ac:dyDescent="0.3">
      <c r="D351565" s="59" t="s">
        <v>696</v>
      </c>
    </row>
    <row r="351566" spans="4:4" x14ac:dyDescent="0.3">
      <c r="D351566" s="59" t="s">
        <v>697</v>
      </c>
    </row>
    <row r="351567" spans="4:4" x14ac:dyDescent="0.3">
      <c r="D351567" s="59" t="s">
        <v>698</v>
      </c>
    </row>
    <row r="351568" spans="4:4" x14ac:dyDescent="0.3">
      <c r="D351568" s="59" t="s">
        <v>699</v>
      </c>
    </row>
    <row r="351569" spans="4:4" x14ac:dyDescent="0.3">
      <c r="D351569" s="59" t="s">
        <v>700</v>
      </c>
    </row>
    <row r="351570" spans="4:4" x14ac:dyDescent="0.3">
      <c r="D351570" s="59" t="s">
        <v>701</v>
      </c>
    </row>
    <row r="351571" spans="4:4" x14ac:dyDescent="0.3">
      <c r="D351571" s="59" t="s">
        <v>702</v>
      </c>
    </row>
    <row r="351572" spans="4:4" x14ac:dyDescent="0.3">
      <c r="D351572" s="59" t="s">
        <v>703</v>
      </c>
    </row>
    <row r="351573" spans="4:4" x14ac:dyDescent="0.3">
      <c r="D351573" s="59" t="s">
        <v>704</v>
      </c>
    </row>
    <row r="351574" spans="4:4" x14ac:dyDescent="0.3">
      <c r="D351574" s="59" t="s">
        <v>705</v>
      </c>
    </row>
    <row r="351575" spans="4:4" x14ac:dyDescent="0.3">
      <c r="D351575" s="59" t="s">
        <v>706</v>
      </c>
    </row>
    <row r="351576" spans="4:4" x14ac:dyDescent="0.3">
      <c r="D351576" s="59" t="s">
        <v>707</v>
      </c>
    </row>
    <row r="351577" spans="4:4" x14ac:dyDescent="0.3">
      <c r="D351577" s="59" t="s">
        <v>708</v>
      </c>
    </row>
    <row r="351578" spans="4:4" x14ac:dyDescent="0.3">
      <c r="D351578" s="59" t="s">
        <v>709</v>
      </c>
    </row>
    <row r="351579" spans="4:4" x14ac:dyDescent="0.3">
      <c r="D351579" s="59" t="s">
        <v>710</v>
      </c>
    </row>
    <row r="351580" spans="4:4" x14ac:dyDescent="0.3">
      <c r="D351580" s="59" t="s">
        <v>711</v>
      </c>
    </row>
    <row r="351581" spans="4:4" x14ac:dyDescent="0.3">
      <c r="D351581" s="59" t="s">
        <v>712</v>
      </c>
    </row>
    <row r="351582" spans="4:4" x14ac:dyDescent="0.3">
      <c r="D351582" s="59" t="s">
        <v>713</v>
      </c>
    </row>
    <row r="351583" spans="4:4" x14ac:dyDescent="0.3">
      <c r="D351583" s="59" t="s">
        <v>714</v>
      </c>
    </row>
    <row r="351584" spans="4:4" x14ac:dyDescent="0.3">
      <c r="D351584" s="59" t="s">
        <v>715</v>
      </c>
    </row>
    <row r="351585" spans="4:4" x14ac:dyDescent="0.3">
      <c r="D351585" s="59" t="s">
        <v>716</v>
      </c>
    </row>
    <row r="351586" spans="4:4" x14ac:dyDescent="0.3">
      <c r="D351586" s="59" t="s">
        <v>717</v>
      </c>
    </row>
    <row r="351587" spans="4:4" x14ac:dyDescent="0.3">
      <c r="D351587" s="59" t="s">
        <v>718</v>
      </c>
    </row>
    <row r="351588" spans="4:4" x14ac:dyDescent="0.3">
      <c r="D351588" s="59" t="s">
        <v>719</v>
      </c>
    </row>
    <row r="351589" spans="4:4" x14ac:dyDescent="0.3">
      <c r="D351589" s="59" t="s">
        <v>720</v>
      </c>
    </row>
    <row r="351590" spans="4:4" x14ac:dyDescent="0.3">
      <c r="D351590" s="59" t="s">
        <v>721</v>
      </c>
    </row>
    <row r="351591" spans="4:4" x14ac:dyDescent="0.3">
      <c r="D351591" s="59" t="s">
        <v>722</v>
      </c>
    </row>
    <row r="351592" spans="4:4" x14ac:dyDescent="0.3">
      <c r="D351592" s="59" t="s">
        <v>723</v>
      </c>
    </row>
    <row r="351593" spans="4:4" x14ac:dyDescent="0.3">
      <c r="D351593" s="59" t="s">
        <v>724</v>
      </c>
    </row>
    <row r="351594" spans="4:4" x14ac:dyDescent="0.3">
      <c r="D351594" s="59" t="s">
        <v>725</v>
      </c>
    </row>
    <row r="351595" spans="4:4" x14ac:dyDescent="0.3">
      <c r="D351595" s="59" t="s">
        <v>726</v>
      </c>
    </row>
    <row r="351596" spans="4:4" x14ac:dyDescent="0.3">
      <c r="D351596" s="59" t="s">
        <v>727</v>
      </c>
    </row>
    <row r="351597" spans="4:4" x14ac:dyDescent="0.3">
      <c r="D351597" s="59" t="s">
        <v>728</v>
      </c>
    </row>
    <row r="351598" spans="4:4" x14ac:dyDescent="0.3">
      <c r="D351598" s="59" t="s">
        <v>729</v>
      </c>
    </row>
    <row r="351599" spans="4:4" x14ac:dyDescent="0.3">
      <c r="D351599" s="59" t="s">
        <v>730</v>
      </c>
    </row>
    <row r="351600" spans="4:4" x14ac:dyDescent="0.3">
      <c r="D351600" s="59" t="s">
        <v>731</v>
      </c>
    </row>
    <row r="351601" spans="4:4" x14ac:dyDescent="0.3">
      <c r="D351601" s="59" t="s">
        <v>732</v>
      </c>
    </row>
    <row r="351602" spans="4:4" x14ac:dyDescent="0.3">
      <c r="D351602" s="59" t="s">
        <v>733</v>
      </c>
    </row>
    <row r="351603" spans="4:4" x14ac:dyDescent="0.3">
      <c r="D351603" s="59" t="s">
        <v>734</v>
      </c>
    </row>
    <row r="351604" spans="4:4" x14ac:dyDescent="0.3">
      <c r="D351604" s="59" t="s">
        <v>735</v>
      </c>
    </row>
    <row r="351605" spans="4:4" x14ac:dyDescent="0.3">
      <c r="D351605" s="59" t="s">
        <v>736</v>
      </c>
    </row>
    <row r="351606" spans="4:4" x14ac:dyDescent="0.3">
      <c r="D351606" s="59" t="s">
        <v>737</v>
      </c>
    </row>
    <row r="351607" spans="4:4" x14ac:dyDescent="0.3">
      <c r="D351607" s="59" t="s">
        <v>738</v>
      </c>
    </row>
    <row r="351608" spans="4:4" x14ac:dyDescent="0.3">
      <c r="D351608" s="59" t="s">
        <v>739</v>
      </c>
    </row>
    <row r="351609" spans="4:4" x14ac:dyDescent="0.3">
      <c r="D351609" s="59" t="s">
        <v>740</v>
      </c>
    </row>
    <row r="351610" spans="4:4" x14ac:dyDescent="0.3">
      <c r="D351610" s="59" t="s">
        <v>741</v>
      </c>
    </row>
    <row r="351611" spans="4:4" x14ac:dyDescent="0.3">
      <c r="D351611" s="59" t="s">
        <v>742</v>
      </c>
    </row>
    <row r="351612" spans="4:4" x14ac:dyDescent="0.3">
      <c r="D351612" s="59" t="s">
        <v>743</v>
      </c>
    </row>
    <row r="351613" spans="4:4" x14ac:dyDescent="0.3">
      <c r="D351613" s="59" t="s">
        <v>744</v>
      </c>
    </row>
    <row r="351614" spans="4:4" x14ac:dyDescent="0.3">
      <c r="D351614" s="59" t="s">
        <v>745</v>
      </c>
    </row>
    <row r="351615" spans="4:4" x14ac:dyDescent="0.3">
      <c r="D351615" s="59" t="s">
        <v>746</v>
      </c>
    </row>
    <row r="351616" spans="4:4" x14ac:dyDescent="0.3">
      <c r="D351616" s="59" t="s">
        <v>747</v>
      </c>
    </row>
    <row r="351617" spans="4:4" x14ac:dyDescent="0.3">
      <c r="D351617" s="59" t="s">
        <v>748</v>
      </c>
    </row>
    <row r="351618" spans="4:4" x14ac:dyDescent="0.3">
      <c r="D351618" s="59" t="s">
        <v>749</v>
      </c>
    </row>
    <row r="351619" spans="4:4" x14ac:dyDescent="0.3">
      <c r="D351619" s="59" t="s">
        <v>750</v>
      </c>
    </row>
    <row r="351620" spans="4:4" x14ac:dyDescent="0.3">
      <c r="D351620" s="59" t="s">
        <v>751</v>
      </c>
    </row>
    <row r="351621" spans="4:4" x14ac:dyDescent="0.3">
      <c r="D351621" s="59" t="s">
        <v>752</v>
      </c>
    </row>
    <row r="351622" spans="4:4" x14ac:dyDescent="0.3">
      <c r="D351622" s="59" t="s">
        <v>753</v>
      </c>
    </row>
    <row r="351623" spans="4:4" x14ac:dyDescent="0.3">
      <c r="D351623" s="59" t="s">
        <v>754</v>
      </c>
    </row>
    <row r="351624" spans="4:4" x14ac:dyDescent="0.3">
      <c r="D351624" s="59" t="s">
        <v>755</v>
      </c>
    </row>
    <row r="351625" spans="4:4" x14ac:dyDescent="0.3">
      <c r="D351625" s="59" t="s">
        <v>756</v>
      </c>
    </row>
    <row r="351626" spans="4:4" x14ac:dyDescent="0.3">
      <c r="D351626" s="59" t="s">
        <v>757</v>
      </c>
    </row>
    <row r="351627" spans="4:4" x14ac:dyDescent="0.3">
      <c r="D351627" s="59" t="s">
        <v>758</v>
      </c>
    </row>
    <row r="351628" spans="4:4" x14ac:dyDescent="0.3">
      <c r="D351628" s="59" t="s">
        <v>759</v>
      </c>
    </row>
    <row r="351629" spans="4:4" x14ac:dyDescent="0.3">
      <c r="D351629" s="59" t="s">
        <v>760</v>
      </c>
    </row>
    <row r="351630" spans="4:4" x14ac:dyDescent="0.3">
      <c r="D351630" s="59" t="s">
        <v>761</v>
      </c>
    </row>
    <row r="351631" spans="4:4" x14ac:dyDescent="0.3">
      <c r="D351631" s="59" t="s">
        <v>762</v>
      </c>
    </row>
    <row r="351632" spans="4:4" x14ac:dyDescent="0.3">
      <c r="D351632" s="59" t="s">
        <v>763</v>
      </c>
    </row>
    <row r="351633" spans="4:4" x14ac:dyDescent="0.3">
      <c r="D351633" s="59" t="s">
        <v>764</v>
      </c>
    </row>
    <row r="351634" spans="4:4" x14ac:dyDescent="0.3">
      <c r="D351634" s="59" t="s">
        <v>765</v>
      </c>
    </row>
    <row r="351635" spans="4:4" x14ac:dyDescent="0.3">
      <c r="D351635" s="59" t="s">
        <v>766</v>
      </c>
    </row>
    <row r="351636" spans="4:4" x14ac:dyDescent="0.3">
      <c r="D351636" s="59" t="s">
        <v>767</v>
      </c>
    </row>
    <row r="351637" spans="4:4" x14ac:dyDescent="0.3">
      <c r="D351637" s="59" t="s">
        <v>768</v>
      </c>
    </row>
    <row r="351638" spans="4:4" x14ac:dyDescent="0.3">
      <c r="D351638" s="59" t="s">
        <v>769</v>
      </c>
    </row>
    <row r="351639" spans="4:4" x14ac:dyDescent="0.3">
      <c r="D351639" s="59" t="s">
        <v>770</v>
      </c>
    </row>
    <row r="351640" spans="4:4" x14ac:dyDescent="0.3">
      <c r="D351640" s="59" t="s">
        <v>771</v>
      </c>
    </row>
    <row r="351641" spans="4:4" x14ac:dyDescent="0.3">
      <c r="D351641" s="59" t="s">
        <v>772</v>
      </c>
    </row>
    <row r="351642" spans="4:4" x14ac:dyDescent="0.3">
      <c r="D351642" s="59" t="s">
        <v>773</v>
      </c>
    </row>
    <row r="351643" spans="4:4" x14ac:dyDescent="0.3">
      <c r="D351643" s="59" t="s">
        <v>774</v>
      </c>
    </row>
    <row r="351644" spans="4:4" x14ac:dyDescent="0.3">
      <c r="D351644" s="59" t="s">
        <v>775</v>
      </c>
    </row>
    <row r="351645" spans="4:4" x14ac:dyDescent="0.3">
      <c r="D351645" s="59" t="s">
        <v>776</v>
      </c>
    </row>
    <row r="351646" spans="4:4" x14ac:dyDescent="0.3">
      <c r="D351646" s="59" t="s">
        <v>777</v>
      </c>
    </row>
    <row r="351647" spans="4:4" x14ac:dyDescent="0.3">
      <c r="D351647" s="59" t="s">
        <v>778</v>
      </c>
    </row>
    <row r="351648" spans="4:4" x14ac:dyDescent="0.3">
      <c r="D351648" s="59" t="s">
        <v>779</v>
      </c>
    </row>
    <row r="351649" spans="4:4" x14ac:dyDescent="0.3">
      <c r="D351649" s="59" t="s">
        <v>780</v>
      </c>
    </row>
    <row r="351650" spans="4:4" x14ac:dyDescent="0.3">
      <c r="D351650" s="59" t="s">
        <v>781</v>
      </c>
    </row>
    <row r="351651" spans="4:4" x14ac:dyDescent="0.3">
      <c r="D351651" s="59" t="s">
        <v>782</v>
      </c>
    </row>
    <row r="351652" spans="4:4" x14ac:dyDescent="0.3">
      <c r="D351652" s="59" t="s">
        <v>783</v>
      </c>
    </row>
    <row r="351653" spans="4:4" x14ac:dyDescent="0.3">
      <c r="D351653" s="59" t="s">
        <v>784</v>
      </c>
    </row>
    <row r="351654" spans="4:4" x14ac:dyDescent="0.3">
      <c r="D351654" s="59" t="s">
        <v>785</v>
      </c>
    </row>
    <row r="351655" spans="4:4" x14ac:dyDescent="0.3">
      <c r="D351655" s="59" t="s">
        <v>786</v>
      </c>
    </row>
    <row r="351656" spans="4:4" x14ac:dyDescent="0.3">
      <c r="D351656" s="59" t="s">
        <v>787</v>
      </c>
    </row>
    <row r="351657" spans="4:4" x14ac:dyDescent="0.3">
      <c r="D351657" s="59" t="s">
        <v>788</v>
      </c>
    </row>
    <row r="351658" spans="4:4" x14ac:dyDescent="0.3">
      <c r="D351658" s="59" t="s">
        <v>789</v>
      </c>
    </row>
    <row r="351659" spans="4:4" x14ac:dyDescent="0.3">
      <c r="D351659" s="59" t="s">
        <v>790</v>
      </c>
    </row>
    <row r="351660" spans="4:4" x14ac:dyDescent="0.3">
      <c r="D351660" s="59" t="s">
        <v>791</v>
      </c>
    </row>
    <row r="351661" spans="4:4" x14ac:dyDescent="0.3">
      <c r="D351661" s="59" t="s">
        <v>792</v>
      </c>
    </row>
    <row r="351662" spans="4:4" x14ac:dyDescent="0.3">
      <c r="D351662" s="59" t="s">
        <v>793</v>
      </c>
    </row>
    <row r="351663" spans="4:4" x14ac:dyDescent="0.3">
      <c r="D351663" s="59" t="s">
        <v>794</v>
      </c>
    </row>
    <row r="351664" spans="4:4" x14ac:dyDescent="0.3">
      <c r="D351664" s="59" t="s">
        <v>795</v>
      </c>
    </row>
    <row r="351665" spans="4:4" x14ac:dyDescent="0.3">
      <c r="D351665" s="59" t="s">
        <v>796</v>
      </c>
    </row>
    <row r="351666" spans="4:4" x14ac:dyDescent="0.3">
      <c r="D351666" s="59" t="s">
        <v>797</v>
      </c>
    </row>
    <row r="351667" spans="4:4" x14ac:dyDescent="0.3">
      <c r="D351667" s="59" t="s">
        <v>798</v>
      </c>
    </row>
    <row r="351668" spans="4:4" x14ac:dyDescent="0.3">
      <c r="D351668" s="59" t="s">
        <v>799</v>
      </c>
    </row>
    <row r="351669" spans="4:4" x14ac:dyDescent="0.3">
      <c r="D351669" s="59" t="s">
        <v>800</v>
      </c>
    </row>
    <row r="351670" spans="4:4" x14ac:dyDescent="0.3">
      <c r="D351670" s="59" t="s">
        <v>801</v>
      </c>
    </row>
    <row r="351671" spans="4:4" x14ac:dyDescent="0.3">
      <c r="D351671" s="59" t="s">
        <v>802</v>
      </c>
    </row>
    <row r="351672" spans="4:4" x14ac:dyDescent="0.3">
      <c r="D351672" s="59" t="s">
        <v>803</v>
      </c>
    </row>
    <row r="351673" spans="4:4" x14ac:dyDescent="0.3">
      <c r="D351673" s="59" t="s">
        <v>804</v>
      </c>
    </row>
    <row r="351674" spans="4:4" x14ac:dyDescent="0.3">
      <c r="D351674" s="59" t="s">
        <v>805</v>
      </c>
    </row>
    <row r="351675" spans="4:4" x14ac:dyDescent="0.3">
      <c r="D351675" s="59" t="s">
        <v>806</v>
      </c>
    </row>
    <row r="351676" spans="4:4" x14ac:dyDescent="0.3">
      <c r="D351676" s="59" t="s">
        <v>807</v>
      </c>
    </row>
    <row r="351677" spans="4:4" x14ac:dyDescent="0.3">
      <c r="D351677" s="59" t="s">
        <v>808</v>
      </c>
    </row>
    <row r="351678" spans="4:4" x14ac:dyDescent="0.3">
      <c r="D351678" s="59" t="s">
        <v>809</v>
      </c>
    </row>
    <row r="351679" spans="4:4" x14ac:dyDescent="0.3">
      <c r="D351679" s="59" t="s">
        <v>810</v>
      </c>
    </row>
    <row r="351680" spans="4:4" x14ac:dyDescent="0.3">
      <c r="D351680" s="59" t="s">
        <v>811</v>
      </c>
    </row>
    <row r="351681" spans="4:4" x14ac:dyDescent="0.3">
      <c r="D351681" s="59" t="s">
        <v>812</v>
      </c>
    </row>
    <row r="351682" spans="4:4" x14ac:dyDescent="0.3">
      <c r="D351682" s="59" t="s">
        <v>813</v>
      </c>
    </row>
    <row r="351683" spans="4:4" x14ac:dyDescent="0.3">
      <c r="D351683" s="59" t="s">
        <v>814</v>
      </c>
    </row>
    <row r="351684" spans="4:4" x14ac:dyDescent="0.3">
      <c r="D351684" s="59" t="s">
        <v>815</v>
      </c>
    </row>
    <row r="351685" spans="4:4" x14ac:dyDescent="0.3">
      <c r="D351685" s="59" t="s">
        <v>816</v>
      </c>
    </row>
    <row r="351686" spans="4:4" x14ac:dyDescent="0.3">
      <c r="D351686" s="59" t="s">
        <v>817</v>
      </c>
    </row>
    <row r="351687" spans="4:4" x14ac:dyDescent="0.3">
      <c r="D351687" s="59" t="s">
        <v>818</v>
      </c>
    </row>
    <row r="351688" spans="4:4" x14ac:dyDescent="0.3">
      <c r="D351688" s="59" t="s">
        <v>819</v>
      </c>
    </row>
    <row r="351689" spans="4:4" x14ac:dyDescent="0.3">
      <c r="D351689" s="59" t="s">
        <v>820</v>
      </c>
    </row>
    <row r="351690" spans="4:4" x14ac:dyDescent="0.3">
      <c r="D351690" s="59" t="s">
        <v>821</v>
      </c>
    </row>
    <row r="351691" spans="4:4" x14ac:dyDescent="0.3">
      <c r="D351691" s="59" t="s">
        <v>822</v>
      </c>
    </row>
    <row r="351692" spans="4:4" x14ac:dyDescent="0.3">
      <c r="D351692" s="59" t="s">
        <v>823</v>
      </c>
    </row>
    <row r="351693" spans="4:4" x14ac:dyDescent="0.3">
      <c r="D351693" s="59" t="s">
        <v>824</v>
      </c>
    </row>
    <row r="351694" spans="4:4" x14ac:dyDescent="0.3">
      <c r="D351694" s="59" t="s">
        <v>825</v>
      </c>
    </row>
    <row r="351695" spans="4:4" x14ac:dyDescent="0.3">
      <c r="D351695" s="59" t="s">
        <v>826</v>
      </c>
    </row>
    <row r="351696" spans="4:4" x14ac:dyDescent="0.3">
      <c r="D351696" s="59" t="s">
        <v>827</v>
      </c>
    </row>
    <row r="351697" spans="4:4" x14ac:dyDescent="0.3">
      <c r="D351697" s="59" t="s">
        <v>828</v>
      </c>
    </row>
    <row r="351698" spans="4:4" x14ac:dyDescent="0.3">
      <c r="D351698" s="59" t="s">
        <v>829</v>
      </c>
    </row>
    <row r="351699" spans="4:4" x14ac:dyDescent="0.3">
      <c r="D351699" s="59" t="s">
        <v>830</v>
      </c>
    </row>
    <row r="351700" spans="4:4" x14ac:dyDescent="0.3">
      <c r="D351700" s="59" t="s">
        <v>831</v>
      </c>
    </row>
    <row r="351701" spans="4:4" x14ac:dyDescent="0.3">
      <c r="D351701" s="59" t="s">
        <v>832</v>
      </c>
    </row>
    <row r="351702" spans="4:4" x14ac:dyDescent="0.3">
      <c r="D351702" s="59" t="s">
        <v>833</v>
      </c>
    </row>
    <row r="351703" spans="4:4" x14ac:dyDescent="0.3">
      <c r="D351703" s="59" t="s">
        <v>834</v>
      </c>
    </row>
    <row r="351704" spans="4:4" x14ac:dyDescent="0.3">
      <c r="D351704" s="59" t="s">
        <v>835</v>
      </c>
    </row>
    <row r="351705" spans="4:4" x14ac:dyDescent="0.3">
      <c r="D351705" s="59" t="s">
        <v>836</v>
      </c>
    </row>
    <row r="351706" spans="4:4" x14ac:dyDescent="0.3">
      <c r="D351706" s="59" t="s">
        <v>837</v>
      </c>
    </row>
    <row r="351707" spans="4:4" x14ac:dyDescent="0.3">
      <c r="D351707" s="59" t="s">
        <v>838</v>
      </c>
    </row>
    <row r="351708" spans="4:4" x14ac:dyDescent="0.3">
      <c r="D351708" s="59" t="s">
        <v>839</v>
      </c>
    </row>
    <row r="351709" spans="4:4" x14ac:dyDescent="0.3">
      <c r="D351709" s="59" t="s">
        <v>840</v>
      </c>
    </row>
    <row r="351710" spans="4:4" x14ac:dyDescent="0.3">
      <c r="D351710" s="59" t="s">
        <v>841</v>
      </c>
    </row>
    <row r="351711" spans="4:4" x14ac:dyDescent="0.3">
      <c r="D351711" s="59" t="s">
        <v>842</v>
      </c>
    </row>
    <row r="351712" spans="4:4" x14ac:dyDescent="0.3">
      <c r="D351712" s="59" t="s">
        <v>843</v>
      </c>
    </row>
    <row r="351713" spans="4:4" x14ac:dyDescent="0.3">
      <c r="D351713" s="59" t="s">
        <v>844</v>
      </c>
    </row>
    <row r="351714" spans="4:4" x14ac:dyDescent="0.3">
      <c r="D351714" s="59" t="s">
        <v>845</v>
      </c>
    </row>
    <row r="351715" spans="4:4" x14ac:dyDescent="0.3">
      <c r="D351715" s="59" t="s">
        <v>846</v>
      </c>
    </row>
    <row r="351716" spans="4:4" x14ac:dyDescent="0.3">
      <c r="D351716" s="59" t="s">
        <v>847</v>
      </c>
    </row>
    <row r="351717" spans="4:4" x14ac:dyDescent="0.3">
      <c r="D351717" s="59" t="s">
        <v>848</v>
      </c>
    </row>
    <row r="351718" spans="4:4" x14ac:dyDescent="0.3">
      <c r="D351718" s="59" t="s">
        <v>849</v>
      </c>
    </row>
    <row r="351719" spans="4:4" x14ac:dyDescent="0.3">
      <c r="D351719" s="59" t="s">
        <v>850</v>
      </c>
    </row>
    <row r="351720" spans="4:4" x14ac:dyDescent="0.3">
      <c r="D351720" s="59" t="s">
        <v>851</v>
      </c>
    </row>
    <row r="351721" spans="4:4" x14ac:dyDescent="0.3">
      <c r="D351721" s="59" t="s">
        <v>852</v>
      </c>
    </row>
    <row r="351722" spans="4:4" x14ac:dyDescent="0.3">
      <c r="D351722" s="59" t="s">
        <v>853</v>
      </c>
    </row>
    <row r="351723" spans="4:4" x14ac:dyDescent="0.3">
      <c r="D351723" s="59" t="s">
        <v>854</v>
      </c>
    </row>
    <row r="351724" spans="4:4" x14ac:dyDescent="0.3">
      <c r="D351724" s="59" t="s">
        <v>855</v>
      </c>
    </row>
    <row r="351725" spans="4:4" x14ac:dyDescent="0.3">
      <c r="D351725" s="59" t="s">
        <v>856</v>
      </c>
    </row>
    <row r="351726" spans="4:4" x14ac:dyDescent="0.3">
      <c r="D351726" s="59" t="s">
        <v>857</v>
      </c>
    </row>
    <row r="351727" spans="4:4" x14ac:dyDescent="0.3">
      <c r="D351727" s="59" t="s">
        <v>858</v>
      </c>
    </row>
    <row r="351728" spans="4:4" x14ac:dyDescent="0.3">
      <c r="D351728" s="59" t="s">
        <v>859</v>
      </c>
    </row>
    <row r="351729" spans="4:4" x14ac:dyDescent="0.3">
      <c r="D351729" s="59" t="s">
        <v>860</v>
      </c>
    </row>
    <row r="351730" spans="4:4" x14ac:dyDescent="0.3">
      <c r="D351730" s="59" t="s">
        <v>861</v>
      </c>
    </row>
    <row r="351731" spans="4:4" x14ac:dyDescent="0.3">
      <c r="D351731" s="59" t="s">
        <v>862</v>
      </c>
    </row>
    <row r="351732" spans="4:4" x14ac:dyDescent="0.3">
      <c r="D351732" s="59" t="s">
        <v>863</v>
      </c>
    </row>
    <row r="351733" spans="4:4" x14ac:dyDescent="0.3">
      <c r="D351733" s="59" t="s">
        <v>864</v>
      </c>
    </row>
    <row r="351734" spans="4:4" x14ac:dyDescent="0.3">
      <c r="D351734" s="59" t="s">
        <v>865</v>
      </c>
    </row>
    <row r="351735" spans="4:4" x14ac:dyDescent="0.3">
      <c r="D351735" s="59" t="s">
        <v>866</v>
      </c>
    </row>
    <row r="351736" spans="4:4" x14ac:dyDescent="0.3">
      <c r="D351736" s="59" t="s">
        <v>867</v>
      </c>
    </row>
    <row r="351737" spans="4:4" x14ac:dyDescent="0.3">
      <c r="D351737" s="59" t="s">
        <v>868</v>
      </c>
    </row>
    <row r="351738" spans="4:4" x14ac:dyDescent="0.3">
      <c r="D351738" s="59" t="s">
        <v>869</v>
      </c>
    </row>
    <row r="351739" spans="4:4" x14ac:dyDescent="0.3">
      <c r="D351739" s="59" t="s">
        <v>870</v>
      </c>
    </row>
    <row r="351740" spans="4:4" x14ac:dyDescent="0.3">
      <c r="D351740" s="59" t="s">
        <v>871</v>
      </c>
    </row>
    <row r="351741" spans="4:4" x14ac:dyDescent="0.3">
      <c r="D351741" s="59" t="s">
        <v>872</v>
      </c>
    </row>
    <row r="351742" spans="4:4" x14ac:dyDescent="0.3">
      <c r="D351742" s="59" t="s">
        <v>873</v>
      </c>
    </row>
    <row r="351743" spans="4:4" x14ac:dyDescent="0.3">
      <c r="D351743" s="59" t="s">
        <v>874</v>
      </c>
    </row>
    <row r="351744" spans="4:4" x14ac:dyDescent="0.3">
      <c r="D351744" s="59" t="s">
        <v>875</v>
      </c>
    </row>
    <row r="351745" spans="4:4" x14ac:dyDescent="0.3">
      <c r="D351745" s="59" t="s">
        <v>876</v>
      </c>
    </row>
    <row r="351746" spans="4:4" x14ac:dyDescent="0.3">
      <c r="D351746" s="59" t="s">
        <v>877</v>
      </c>
    </row>
    <row r="351747" spans="4:4" x14ac:dyDescent="0.3">
      <c r="D351747" s="59" t="s">
        <v>878</v>
      </c>
    </row>
    <row r="351748" spans="4:4" x14ac:dyDescent="0.3">
      <c r="D351748" s="59" t="s">
        <v>879</v>
      </c>
    </row>
    <row r="351749" spans="4:4" x14ac:dyDescent="0.3">
      <c r="D351749" s="59" t="s">
        <v>880</v>
      </c>
    </row>
    <row r="351750" spans="4:4" x14ac:dyDescent="0.3">
      <c r="D351750" s="59" t="s">
        <v>881</v>
      </c>
    </row>
    <row r="351751" spans="4:4" x14ac:dyDescent="0.3">
      <c r="D351751" s="59" t="s">
        <v>882</v>
      </c>
    </row>
    <row r="351752" spans="4:4" x14ac:dyDescent="0.3">
      <c r="D351752" s="59" t="s">
        <v>883</v>
      </c>
    </row>
    <row r="351753" spans="4:4" x14ac:dyDescent="0.3">
      <c r="D351753" s="59" t="s">
        <v>884</v>
      </c>
    </row>
    <row r="351754" spans="4:4" x14ac:dyDescent="0.3">
      <c r="D351754" s="59" t="s">
        <v>885</v>
      </c>
    </row>
    <row r="351755" spans="4:4" x14ac:dyDescent="0.3">
      <c r="D351755" s="59" t="s">
        <v>886</v>
      </c>
    </row>
    <row r="351756" spans="4:4" x14ac:dyDescent="0.3">
      <c r="D351756" s="59" t="s">
        <v>887</v>
      </c>
    </row>
    <row r="351757" spans="4:4" x14ac:dyDescent="0.3">
      <c r="D351757" s="59" t="s">
        <v>888</v>
      </c>
    </row>
    <row r="351758" spans="4:4" x14ac:dyDescent="0.3">
      <c r="D351758" s="59" t="s">
        <v>889</v>
      </c>
    </row>
    <row r="351759" spans="4:4" x14ac:dyDescent="0.3">
      <c r="D351759" s="59" t="s">
        <v>890</v>
      </c>
    </row>
    <row r="351760" spans="4:4" x14ac:dyDescent="0.3">
      <c r="D351760" s="59" t="s">
        <v>891</v>
      </c>
    </row>
    <row r="351761" spans="4:4" x14ac:dyDescent="0.3">
      <c r="D351761" s="59" t="s">
        <v>892</v>
      </c>
    </row>
    <row r="351762" spans="4:4" x14ac:dyDescent="0.3">
      <c r="D351762" s="59" t="s">
        <v>893</v>
      </c>
    </row>
    <row r="351763" spans="4:4" x14ac:dyDescent="0.3">
      <c r="D351763" s="59" t="s">
        <v>894</v>
      </c>
    </row>
    <row r="351764" spans="4:4" x14ac:dyDescent="0.3">
      <c r="D351764" s="59" t="s">
        <v>895</v>
      </c>
    </row>
    <row r="351765" spans="4:4" x14ac:dyDescent="0.3">
      <c r="D351765" s="59" t="s">
        <v>896</v>
      </c>
    </row>
    <row r="351766" spans="4:4" x14ac:dyDescent="0.3">
      <c r="D351766" s="59" t="s">
        <v>897</v>
      </c>
    </row>
    <row r="351767" spans="4:4" x14ac:dyDescent="0.3">
      <c r="D351767" s="59" t="s">
        <v>898</v>
      </c>
    </row>
    <row r="351768" spans="4:4" x14ac:dyDescent="0.3">
      <c r="D351768" s="59" t="s">
        <v>899</v>
      </c>
    </row>
    <row r="351769" spans="4:4" x14ac:dyDescent="0.3">
      <c r="D351769" s="59" t="s">
        <v>900</v>
      </c>
    </row>
    <row r="351770" spans="4:4" x14ac:dyDescent="0.3">
      <c r="D351770" s="59" t="s">
        <v>901</v>
      </c>
    </row>
    <row r="351771" spans="4:4" x14ac:dyDescent="0.3">
      <c r="D351771" s="59" t="s">
        <v>902</v>
      </c>
    </row>
    <row r="351772" spans="4:4" x14ac:dyDescent="0.3">
      <c r="D351772" s="59" t="s">
        <v>903</v>
      </c>
    </row>
    <row r="351773" spans="4:4" x14ac:dyDescent="0.3">
      <c r="D351773" s="59" t="s">
        <v>904</v>
      </c>
    </row>
    <row r="351774" spans="4:4" x14ac:dyDescent="0.3">
      <c r="D351774" s="59" t="s">
        <v>905</v>
      </c>
    </row>
    <row r="351775" spans="4:4" x14ac:dyDescent="0.3">
      <c r="D351775" s="59" t="s">
        <v>906</v>
      </c>
    </row>
    <row r="351776" spans="4:4" x14ac:dyDescent="0.3">
      <c r="D351776" s="59" t="s">
        <v>907</v>
      </c>
    </row>
    <row r="351777" spans="4:4" x14ac:dyDescent="0.3">
      <c r="D351777" s="59" t="s">
        <v>908</v>
      </c>
    </row>
    <row r="351778" spans="4:4" x14ac:dyDescent="0.3">
      <c r="D351778" s="59" t="s">
        <v>909</v>
      </c>
    </row>
    <row r="351779" spans="4:4" x14ac:dyDescent="0.3">
      <c r="D351779" s="59" t="s">
        <v>910</v>
      </c>
    </row>
    <row r="351780" spans="4:4" x14ac:dyDescent="0.3">
      <c r="D351780" s="59" t="s">
        <v>911</v>
      </c>
    </row>
    <row r="351781" spans="4:4" x14ac:dyDescent="0.3">
      <c r="D351781" s="59" t="s">
        <v>912</v>
      </c>
    </row>
    <row r="351782" spans="4:4" x14ac:dyDescent="0.3">
      <c r="D351782" s="59" t="s">
        <v>913</v>
      </c>
    </row>
    <row r="351783" spans="4:4" x14ac:dyDescent="0.3">
      <c r="D351783" s="59" t="s">
        <v>914</v>
      </c>
    </row>
    <row r="351784" spans="4:4" x14ac:dyDescent="0.3">
      <c r="D351784" s="59" t="s">
        <v>915</v>
      </c>
    </row>
    <row r="351785" spans="4:4" x14ac:dyDescent="0.3">
      <c r="D351785" s="59" t="s">
        <v>916</v>
      </c>
    </row>
    <row r="351786" spans="4:4" x14ac:dyDescent="0.3">
      <c r="D351786" s="59" t="s">
        <v>917</v>
      </c>
    </row>
    <row r="351787" spans="4:4" x14ac:dyDescent="0.3">
      <c r="D351787" s="59" t="s">
        <v>918</v>
      </c>
    </row>
    <row r="351788" spans="4:4" x14ac:dyDescent="0.3">
      <c r="D351788" s="59" t="s">
        <v>919</v>
      </c>
    </row>
    <row r="351789" spans="4:4" x14ac:dyDescent="0.3">
      <c r="D351789" s="59" t="s">
        <v>920</v>
      </c>
    </row>
    <row r="351790" spans="4:4" x14ac:dyDescent="0.3">
      <c r="D351790" s="59" t="s">
        <v>921</v>
      </c>
    </row>
    <row r="351791" spans="4:4" x14ac:dyDescent="0.3">
      <c r="D351791" s="59" t="s">
        <v>922</v>
      </c>
    </row>
    <row r="351792" spans="4:4" x14ac:dyDescent="0.3">
      <c r="D351792" s="59" t="s">
        <v>923</v>
      </c>
    </row>
    <row r="351793" spans="4:4" x14ac:dyDescent="0.3">
      <c r="D351793" s="59" t="s">
        <v>924</v>
      </c>
    </row>
    <row r="351794" spans="4:4" x14ac:dyDescent="0.3">
      <c r="D351794" s="59" t="s">
        <v>925</v>
      </c>
    </row>
    <row r="351795" spans="4:4" x14ac:dyDescent="0.3">
      <c r="D351795" s="59" t="s">
        <v>926</v>
      </c>
    </row>
    <row r="351796" spans="4:4" x14ac:dyDescent="0.3">
      <c r="D351796" s="59" t="s">
        <v>927</v>
      </c>
    </row>
    <row r="351797" spans="4:4" x14ac:dyDescent="0.3">
      <c r="D351797" s="59" t="s">
        <v>928</v>
      </c>
    </row>
    <row r="351798" spans="4:4" x14ac:dyDescent="0.3">
      <c r="D351798" s="59" t="s">
        <v>929</v>
      </c>
    </row>
    <row r="351799" spans="4:4" x14ac:dyDescent="0.3">
      <c r="D351799" s="59" t="s">
        <v>930</v>
      </c>
    </row>
    <row r="351800" spans="4:4" x14ac:dyDescent="0.3">
      <c r="D351800" s="59" t="s">
        <v>931</v>
      </c>
    </row>
    <row r="351801" spans="4:4" x14ac:dyDescent="0.3">
      <c r="D351801" s="59" t="s">
        <v>932</v>
      </c>
    </row>
    <row r="351802" spans="4:4" x14ac:dyDescent="0.3">
      <c r="D351802" s="59" t="s">
        <v>933</v>
      </c>
    </row>
    <row r="351803" spans="4:4" x14ac:dyDescent="0.3">
      <c r="D351803" s="59" t="s">
        <v>934</v>
      </c>
    </row>
    <row r="351804" spans="4:4" x14ac:dyDescent="0.3">
      <c r="D351804" s="59" t="s">
        <v>935</v>
      </c>
    </row>
    <row r="351805" spans="4:4" x14ac:dyDescent="0.3">
      <c r="D351805" s="59" t="s">
        <v>936</v>
      </c>
    </row>
    <row r="351806" spans="4:4" x14ac:dyDescent="0.3">
      <c r="D351806" s="59" t="s">
        <v>937</v>
      </c>
    </row>
    <row r="351807" spans="4:4" x14ac:dyDescent="0.3">
      <c r="D351807" s="59" t="s">
        <v>938</v>
      </c>
    </row>
    <row r="351808" spans="4:4" x14ac:dyDescent="0.3">
      <c r="D351808" s="59" t="s">
        <v>939</v>
      </c>
    </row>
    <row r="351809" spans="4:4" x14ac:dyDescent="0.3">
      <c r="D351809" s="59" t="s">
        <v>940</v>
      </c>
    </row>
    <row r="351810" spans="4:4" x14ac:dyDescent="0.3">
      <c r="D351810" s="59" t="s">
        <v>941</v>
      </c>
    </row>
    <row r="351811" spans="4:4" x14ac:dyDescent="0.3">
      <c r="D351811" s="59" t="s">
        <v>942</v>
      </c>
    </row>
    <row r="351812" spans="4:4" x14ac:dyDescent="0.3">
      <c r="D351812" s="59" t="s">
        <v>943</v>
      </c>
    </row>
    <row r="351813" spans="4:4" x14ac:dyDescent="0.3">
      <c r="D351813" s="59" t="s">
        <v>944</v>
      </c>
    </row>
    <row r="351814" spans="4:4" x14ac:dyDescent="0.3">
      <c r="D351814" s="59" t="s">
        <v>945</v>
      </c>
    </row>
    <row r="351815" spans="4:4" x14ac:dyDescent="0.3">
      <c r="D351815" s="59" t="s">
        <v>946</v>
      </c>
    </row>
    <row r="351816" spans="4:4" x14ac:dyDescent="0.3">
      <c r="D351816" s="59" t="s">
        <v>947</v>
      </c>
    </row>
    <row r="351817" spans="4:4" x14ac:dyDescent="0.3">
      <c r="D351817" s="59" t="s">
        <v>948</v>
      </c>
    </row>
    <row r="351818" spans="4:4" x14ac:dyDescent="0.3">
      <c r="D351818" s="59" t="s">
        <v>949</v>
      </c>
    </row>
    <row r="351819" spans="4:4" x14ac:dyDescent="0.3">
      <c r="D351819" s="59" t="s">
        <v>950</v>
      </c>
    </row>
    <row r="351820" spans="4:4" x14ac:dyDescent="0.3">
      <c r="D351820" s="59" t="s">
        <v>951</v>
      </c>
    </row>
    <row r="351821" spans="4:4" x14ac:dyDescent="0.3">
      <c r="D351821" s="59" t="s">
        <v>952</v>
      </c>
    </row>
    <row r="351822" spans="4:4" x14ac:dyDescent="0.3">
      <c r="D351822" s="59" t="s">
        <v>953</v>
      </c>
    </row>
    <row r="351823" spans="4:4" x14ac:dyDescent="0.3">
      <c r="D351823" s="59" t="s">
        <v>954</v>
      </c>
    </row>
    <row r="351824" spans="4:4" x14ac:dyDescent="0.3">
      <c r="D351824" s="59" t="s">
        <v>955</v>
      </c>
    </row>
    <row r="351825" spans="4:4" x14ac:dyDescent="0.3">
      <c r="D351825" s="59" t="s">
        <v>956</v>
      </c>
    </row>
    <row r="351826" spans="4:4" x14ac:dyDescent="0.3">
      <c r="D351826" s="59" t="s">
        <v>957</v>
      </c>
    </row>
    <row r="351827" spans="4:4" x14ac:dyDescent="0.3">
      <c r="D351827" s="59" t="s">
        <v>958</v>
      </c>
    </row>
    <row r="351828" spans="4:4" x14ac:dyDescent="0.3">
      <c r="D351828" s="59" t="s">
        <v>959</v>
      </c>
    </row>
    <row r="351829" spans="4:4" x14ac:dyDescent="0.3">
      <c r="D351829" s="59" t="s">
        <v>960</v>
      </c>
    </row>
    <row r="351830" spans="4:4" x14ac:dyDescent="0.3">
      <c r="D351830" s="59" t="s">
        <v>961</v>
      </c>
    </row>
    <row r="351831" spans="4:4" x14ac:dyDescent="0.3">
      <c r="D351831" s="59" t="s">
        <v>962</v>
      </c>
    </row>
    <row r="351832" spans="4:4" x14ac:dyDescent="0.3">
      <c r="D351832" s="59" t="s">
        <v>963</v>
      </c>
    </row>
    <row r="351833" spans="4:4" x14ac:dyDescent="0.3">
      <c r="D351833" s="59" t="s">
        <v>964</v>
      </c>
    </row>
    <row r="351834" spans="4:4" x14ac:dyDescent="0.3">
      <c r="D351834" s="59" t="s">
        <v>965</v>
      </c>
    </row>
    <row r="351835" spans="4:4" x14ac:dyDescent="0.3">
      <c r="D351835" s="59" t="s">
        <v>966</v>
      </c>
    </row>
    <row r="351836" spans="4:4" x14ac:dyDescent="0.3">
      <c r="D351836" s="59" t="s">
        <v>967</v>
      </c>
    </row>
    <row r="351837" spans="4:4" x14ac:dyDescent="0.3">
      <c r="D351837" s="59" t="s">
        <v>968</v>
      </c>
    </row>
    <row r="351838" spans="4:4" x14ac:dyDescent="0.3">
      <c r="D351838" s="59" t="s">
        <v>969</v>
      </c>
    </row>
    <row r="351839" spans="4:4" x14ac:dyDescent="0.3">
      <c r="D351839" s="59" t="s">
        <v>970</v>
      </c>
    </row>
    <row r="351840" spans="4:4" x14ac:dyDescent="0.3">
      <c r="D351840" s="59" t="s">
        <v>971</v>
      </c>
    </row>
    <row r="351841" spans="4:4" x14ac:dyDescent="0.3">
      <c r="D351841" s="59" t="s">
        <v>972</v>
      </c>
    </row>
    <row r="351842" spans="4:4" x14ac:dyDescent="0.3">
      <c r="D351842" s="59" t="s">
        <v>973</v>
      </c>
    </row>
    <row r="351843" spans="4:4" x14ac:dyDescent="0.3">
      <c r="D351843" s="59" t="s">
        <v>974</v>
      </c>
    </row>
    <row r="351844" spans="4:4" x14ac:dyDescent="0.3">
      <c r="D351844" s="59" t="s">
        <v>975</v>
      </c>
    </row>
    <row r="351845" spans="4:4" x14ac:dyDescent="0.3">
      <c r="D351845" s="59" t="s">
        <v>976</v>
      </c>
    </row>
    <row r="351846" spans="4:4" x14ac:dyDescent="0.3">
      <c r="D351846" s="59" t="s">
        <v>977</v>
      </c>
    </row>
    <row r="351847" spans="4:4" x14ac:dyDescent="0.3">
      <c r="D351847" s="59" t="s">
        <v>978</v>
      </c>
    </row>
    <row r="351848" spans="4:4" x14ac:dyDescent="0.3">
      <c r="D351848" s="59" t="s">
        <v>979</v>
      </c>
    </row>
    <row r="351849" spans="4:4" x14ac:dyDescent="0.3">
      <c r="D351849" s="59" t="s">
        <v>980</v>
      </c>
    </row>
    <row r="351850" spans="4:4" x14ac:dyDescent="0.3">
      <c r="D351850" s="59" t="s">
        <v>981</v>
      </c>
    </row>
    <row r="351851" spans="4:4" x14ac:dyDescent="0.3">
      <c r="D351851" s="59" t="s">
        <v>982</v>
      </c>
    </row>
    <row r="351852" spans="4:4" x14ac:dyDescent="0.3">
      <c r="D351852" s="59" t="s">
        <v>983</v>
      </c>
    </row>
    <row r="351853" spans="4:4" x14ac:dyDescent="0.3">
      <c r="D351853" s="59" t="s">
        <v>984</v>
      </c>
    </row>
    <row r="351854" spans="4:4" x14ac:dyDescent="0.3">
      <c r="D351854" s="59" t="s">
        <v>985</v>
      </c>
    </row>
    <row r="351855" spans="4:4" x14ac:dyDescent="0.3">
      <c r="D351855" s="59" t="s">
        <v>986</v>
      </c>
    </row>
    <row r="351856" spans="4:4" x14ac:dyDescent="0.3">
      <c r="D351856" s="59" t="s">
        <v>987</v>
      </c>
    </row>
    <row r="351857" spans="4:4" x14ac:dyDescent="0.3">
      <c r="D351857" s="59" t="s">
        <v>988</v>
      </c>
    </row>
    <row r="351858" spans="4:4" x14ac:dyDescent="0.3">
      <c r="D351858" s="59" t="s">
        <v>989</v>
      </c>
    </row>
    <row r="351859" spans="4:4" x14ac:dyDescent="0.3">
      <c r="D351859" s="59" t="s">
        <v>990</v>
      </c>
    </row>
    <row r="351860" spans="4:4" x14ac:dyDescent="0.3">
      <c r="D351860" s="59" t="s">
        <v>991</v>
      </c>
    </row>
    <row r="351861" spans="4:4" x14ac:dyDescent="0.3">
      <c r="D351861" s="59" t="s">
        <v>992</v>
      </c>
    </row>
    <row r="351862" spans="4:4" x14ac:dyDescent="0.3">
      <c r="D351862" s="59" t="s">
        <v>993</v>
      </c>
    </row>
    <row r="351863" spans="4:4" x14ac:dyDescent="0.3">
      <c r="D351863" s="59" t="s">
        <v>994</v>
      </c>
    </row>
    <row r="351864" spans="4:4" x14ac:dyDescent="0.3">
      <c r="D351864" s="59" t="s">
        <v>995</v>
      </c>
    </row>
    <row r="351865" spans="4:4" x14ac:dyDescent="0.3">
      <c r="D351865" s="59" t="s">
        <v>996</v>
      </c>
    </row>
    <row r="351866" spans="4:4" x14ac:dyDescent="0.3">
      <c r="D351866" s="59" t="s">
        <v>997</v>
      </c>
    </row>
    <row r="351867" spans="4:4" x14ac:dyDescent="0.3">
      <c r="D351867" s="59" t="s">
        <v>998</v>
      </c>
    </row>
    <row r="351868" spans="4:4" x14ac:dyDescent="0.3">
      <c r="D351868" s="59" t="s">
        <v>999</v>
      </c>
    </row>
    <row r="351869" spans="4:4" x14ac:dyDescent="0.3">
      <c r="D351869" s="59" t="s">
        <v>1000</v>
      </c>
    </row>
    <row r="351870" spans="4:4" x14ac:dyDescent="0.3">
      <c r="D351870" s="59" t="s">
        <v>1001</v>
      </c>
    </row>
    <row r="351871" spans="4:4" x14ac:dyDescent="0.3">
      <c r="D351871" s="59" t="s">
        <v>1002</v>
      </c>
    </row>
    <row r="351872" spans="4:4" x14ac:dyDescent="0.3">
      <c r="D351872" s="59" t="s">
        <v>1003</v>
      </c>
    </row>
    <row r="351873" spans="4:4" x14ac:dyDescent="0.3">
      <c r="D351873" s="59" t="s">
        <v>1004</v>
      </c>
    </row>
    <row r="351874" spans="4:4" x14ac:dyDescent="0.3">
      <c r="D351874" s="59" t="s">
        <v>1005</v>
      </c>
    </row>
    <row r="351875" spans="4:4" x14ac:dyDescent="0.3">
      <c r="D351875" s="59" t="s">
        <v>1006</v>
      </c>
    </row>
    <row r="351876" spans="4:4" x14ac:dyDescent="0.3">
      <c r="D351876" s="59" t="s">
        <v>1007</v>
      </c>
    </row>
    <row r="351877" spans="4:4" x14ac:dyDescent="0.3">
      <c r="D351877" s="59" t="s">
        <v>1008</v>
      </c>
    </row>
    <row r="351878" spans="4:4" x14ac:dyDescent="0.3">
      <c r="D351878" s="59" t="s">
        <v>1009</v>
      </c>
    </row>
    <row r="351879" spans="4:4" x14ac:dyDescent="0.3">
      <c r="D351879" s="59" t="s">
        <v>1010</v>
      </c>
    </row>
    <row r="351880" spans="4:4" x14ac:dyDescent="0.3">
      <c r="D351880" s="59" t="s">
        <v>1011</v>
      </c>
    </row>
    <row r="351881" spans="4:4" x14ac:dyDescent="0.3">
      <c r="D351881" s="59" t="s">
        <v>1012</v>
      </c>
    </row>
    <row r="351882" spans="4:4" x14ac:dyDescent="0.3">
      <c r="D351882" s="59" t="s">
        <v>1013</v>
      </c>
    </row>
    <row r="351883" spans="4:4" x14ac:dyDescent="0.3">
      <c r="D351883" s="59" t="s">
        <v>1014</v>
      </c>
    </row>
    <row r="351884" spans="4:4" x14ac:dyDescent="0.3">
      <c r="D351884" s="59" t="s">
        <v>1015</v>
      </c>
    </row>
    <row r="351885" spans="4:4" x14ac:dyDescent="0.3">
      <c r="D351885" s="59" t="s">
        <v>1016</v>
      </c>
    </row>
    <row r="351886" spans="4:4" x14ac:dyDescent="0.3">
      <c r="D351886" s="59" t="s">
        <v>1017</v>
      </c>
    </row>
    <row r="351887" spans="4:4" x14ac:dyDescent="0.3">
      <c r="D351887" s="59" t="s">
        <v>1018</v>
      </c>
    </row>
    <row r="351888" spans="4:4" x14ac:dyDescent="0.3">
      <c r="D351888" s="59" t="s">
        <v>1019</v>
      </c>
    </row>
    <row r="351889" spans="4:4" x14ac:dyDescent="0.3">
      <c r="D351889" s="59" t="s">
        <v>1020</v>
      </c>
    </row>
    <row r="351890" spans="4:4" x14ac:dyDescent="0.3">
      <c r="D351890" s="59" t="s">
        <v>1021</v>
      </c>
    </row>
    <row r="351891" spans="4:4" x14ac:dyDescent="0.3">
      <c r="D351891" s="59" t="s">
        <v>1022</v>
      </c>
    </row>
    <row r="351892" spans="4:4" x14ac:dyDescent="0.3">
      <c r="D351892" s="59" t="s">
        <v>1023</v>
      </c>
    </row>
    <row r="351893" spans="4:4" x14ac:dyDescent="0.3">
      <c r="D351893" s="59" t="s">
        <v>1024</v>
      </c>
    </row>
    <row r="351894" spans="4:4" x14ac:dyDescent="0.3">
      <c r="D351894" s="59" t="s">
        <v>1025</v>
      </c>
    </row>
    <row r="351895" spans="4:4" x14ac:dyDescent="0.3">
      <c r="D351895" s="59" t="s">
        <v>1026</v>
      </c>
    </row>
    <row r="351896" spans="4:4" x14ac:dyDescent="0.3">
      <c r="D351896" s="59" t="s">
        <v>1027</v>
      </c>
    </row>
    <row r="351897" spans="4:4" x14ac:dyDescent="0.3">
      <c r="D351897" s="59" t="s">
        <v>1028</v>
      </c>
    </row>
    <row r="351898" spans="4:4" x14ac:dyDescent="0.3">
      <c r="D351898" s="59" t="s">
        <v>1029</v>
      </c>
    </row>
    <row r="351899" spans="4:4" x14ac:dyDescent="0.3">
      <c r="D351899" s="59" t="s">
        <v>1030</v>
      </c>
    </row>
    <row r="351900" spans="4:4" x14ac:dyDescent="0.3">
      <c r="D351900" s="59" t="s">
        <v>1031</v>
      </c>
    </row>
    <row r="351901" spans="4:4" x14ac:dyDescent="0.3">
      <c r="D351901" s="59" t="s">
        <v>1032</v>
      </c>
    </row>
    <row r="351902" spans="4:4" x14ac:dyDescent="0.3">
      <c r="D351902" s="59" t="s">
        <v>1033</v>
      </c>
    </row>
    <row r="351903" spans="4:4" x14ac:dyDescent="0.3">
      <c r="D351903" s="59" t="s">
        <v>1034</v>
      </c>
    </row>
    <row r="351904" spans="4:4" x14ac:dyDescent="0.3">
      <c r="D351904" s="59" t="s">
        <v>1035</v>
      </c>
    </row>
    <row r="351905" spans="4:4" x14ac:dyDescent="0.3">
      <c r="D351905" s="59" t="s">
        <v>1036</v>
      </c>
    </row>
    <row r="351906" spans="4:4" x14ac:dyDescent="0.3">
      <c r="D351906" s="59" t="s">
        <v>1037</v>
      </c>
    </row>
    <row r="351907" spans="4:4" x14ac:dyDescent="0.3">
      <c r="D351907" s="59" t="s">
        <v>1038</v>
      </c>
    </row>
    <row r="351908" spans="4:4" x14ac:dyDescent="0.3">
      <c r="D351908" s="59" t="s">
        <v>1039</v>
      </c>
    </row>
    <row r="351909" spans="4:4" x14ac:dyDescent="0.3">
      <c r="D351909" s="59" t="s">
        <v>1040</v>
      </c>
    </row>
    <row r="351910" spans="4:4" x14ac:dyDescent="0.3">
      <c r="D351910" s="59" t="s">
        <v>1041</v>
      </c>
    </row>
    <row r="351911" spans="4:4" x14ac:dyDescent="0.3">
      <c r="D351911" s="59" t="s">
        <v>1042</v>
      </c>
    </row>
    <row r="351912" spans="4:4" x14ac:dyDescent="0.3">
      <c r="D351912" s="59" t="s">
        <v>1043</v>
      </c>
    </row>
    <row r="351913" spans="4:4" x14ac:dyDescent="0.3">
      <c r="D351913" s="59" t="s">
        <v>1044</v>
      </c>
    </row>
    <row r="351914" spans="4:4" x14ac:dyDescent="0.3">
      <c r="D351914" s="59" t="s">
        <v>1045</v>
      </c>
    </row>
    <row r="351915" spans="4:4" x14ac:dyDescent="0.3">
      <c r="D351915" s="59" t="s">
        <v>1046</v>
      </c>
    </row>
    <row r="351916" spans="4:4" x14ac:dyDescent="0.3">
      <c r="D351916" s="59" t="s">
        <v>1047</v>
      </c>
    </row>
    <row r="351917" spans="4:4" x14ac:dyDescent="0.3">
      <c r="D351917" s="59" t="s">
        <v>1048</v>
      </c>
    </row>
    <row r="351918" spans="4:4" x14ac:dyDescent="0.3">
      <c r="D351918" s="59" t="s">
        <v>1049</v>
      </c>
    </row>
    <row r="351919" spans="4:4" x14ac:dyDescent="0.3">
      <c r="D351919" s="59" t="s">
        <v>1050</v>
      </c>
    </row>
    <row r="351920" spans="4:4" x14ac:dyDescent="0.3">
      <c r="D351920" s="59" t="s">
        <v>1051</v>
      </c>
    </row>
    <row r="351921" spans="4:4" x14ac:dyDescent="0.3">
      <c r="D351921" s="59" t="s">
        <v>1052</v>
      </c>
    </row>
    <row r="351922" spans="4:4" x14ac:dyDescent="0.3">
      <c r="D351922" s="59" t="s">
        <v>1053</v>
      </c>
    </row>
    <row r="351923" spans="4:4" x14ac:dyDescent="0.3">
      <c r="D351923" s="59" t="s">
        <v>1054</v>
      </c>
    </row>
    <row r="351924" spans="4:4" x14ac:dyDescent="0.3">
      <c r="D351924" s="59" t="s">
        <v>1055</v>
      </c>
    </row>
    <row r="351925" spans="4:4" x14ac:dyDescent="0.3">
      <c r="D351925" s="59" t="s">
        <v>1056</v>
      </c>
    </row>
    <row r="351926" spans="4:4" x14ac:dyDescent="0.3">
      <c r="D351926" s="59" t="s">
        <v>1057</v>
      </c>
    </row>
    <row r="351927" spans="4:4" x14ac:dyDescent="0.3">
      <c r="D351927" s="59" t="s">
        <v>1058</v>
      </c>
    </row>
    <row r="351928" spans="4:4" x14ac:dyDescent="0.3">
      <c r="D351928" s="59" t="s">
        <v>1059</v>
      </c>
    </row>
    <row r="351929" spans="4:4" x14ac:dyDescent="0.3">
      <c r="D351929" s="59" t="s">
        <v>1060</v>
      </c>
    </row>
    <row r="351930" spans="4:4" x14ac:dyDescent="0.3">
      <c r="D351930" s="59" t="s">
        <v>1061</v>
      </c>
    </row>
    <row r="351931" spans="4:4" x14ac:dyDescent="0.3">
      <c r="D351931" s="59" t="s">
        <v>1062</v>
      </c>
    </row>
    <row r="351932" spans="4:4" x14ac:dyDescent="0.3">
      <c r="D351932" s="59" t="s">
        <v>1063</v>
      </c>
    </row>
    <row r="351933" spans="4:4" x14ac:dyDescent="0.3">
      <c r="D351933" s="59" t="s">
        <v>1064</v>
      </c>
    </row>
    <row r="351934" spans="4:4" x14ac:dyDescent="0.3">
      <c r="D351934" s="59" t="s">
        <v>1065</v>
      </c>
    </row>
    <row r="351935" spans="4:4" x14ac:dyDescent="0.3">
      <c r="D351935" s="59" t="s">
        <v>1066</v>
      </c>
    </row>
    <row r="351936" spans="4:4" x14ac:dyDescent="0.3">
      <c r="D351936" s="59" t="s">
        <v>1067</v>
      </c>
    </row>
    <row r="351937" spans="4:4" x14ac:dyDescent="0.3">
      <c r="D351937" s="59" t="s">
        <v>1068</v>
      </c>
    </row>
    <row r="351938" spans="4:4" x14ac:dyDescent="0.3">
      <c r="D351938" s="59" t="s">
        <v>1069</v>
      </c>
    </row>
    <row r="351939" spans="4:4" x14ac:dyDescent="0.3">
      <c r="D351939" s="59" t="s">
        <v>1070</v>
      </c>
    </row>
    <row r="351940" spans="4:4" x14ac:dyDescent="0.3">
      <c r="D351940" s="59" t="s">
        <v>1071</v>
      </c>
    </row>
    <row r="351941" spans="4:4" x14ac:dyDescent="0.3">
      <c r="D351941" s="59" t="s">
        <v>1072</v>
      </c>
    </row>
    <row r="351942" spans="4:4" x14ac:dyDescent="0.3">
      <c r="D351942" s="59" t="s">
        <v>1073</v>
      </c>
    </row>
    <row r="351943" spans="4:4" x14ac:dyDescent="0.3">
      <c r="D351943" s="59" t="s">
        <v>1074</v>
      </c>
    </row>
    <row r="351944" spans="4:4" x14ac:dyDescent="0.3">
      <c r="D351944" s="59" t="s">
        <v>1075</v>
      </c>
    </row>
    <row r="351945" spans="4:4" x14ac:dyDescent="0.3">
      <c r="D351945" s="59" t="s">
        <v>1076</v>
      </c>
    </row>
    <row r="351946" spans="4:4" x14ac:dyDescent="0.3">
      <c r="D351946" s="59" t="s">
        <v>1077</v>
      </c>
    </row>
    <row r="351947" spans="4:4" x14ac:dyDescent="0.3">
      <c r="D351947" s="59" t="s">
        <v>1078</v>
      </c>
    </row>
    <row r="351948" spans="4:4" x14ac:dyDescent="0.3">
      <c r="D351948" s="59" t="s">
        <v>1079</v>
      </c>
    </row>
    <row r="351949" spans="4:4" x14ac:dyDescent="0.3">
      <c r="D351949" s="59" t="s">
        <v>1080</v>
      </c>
    </row>
    <row r="351950" spans="4:4" x14ac:dyDescent="0.3">
      <c r="D351950" s="59" t="s">
        <v>1081</v>
      </c>
    </row>
    <row r="351951" spans="4:4" x14ac:dyDescent="0.3">
      <c r="D351951" s="59" t="s">
        <v>1082</v>
      </c>
    </row>
    <row r="351952" spans="4:4" x14ac:dyDescent="0.3">
      <c r="D351952" s="59" t="s">
        <v>1083</v>
      </c>
    </row>
    <row r="351953" spans="4:4" x14ac:dyDescent="0.3">
      <c r="D351953" s="59" t="s">
        <v>1084</v>
      </c>
    </row>
    <row r="351954" spans="4:4" x14ac:dyDescent="0.3">
      <c r="D351954" s="59" t="s">
        <v>1085</v>
      </c>
    </row>
    <row r="351955" spans="4:4" x14ac:dyDescent="0.3">
      <c r="D351955" s="59" t="s">
        <v>1086</v>
      </c>
    </row>
    <row r="351956" spans="4:4" x14ac:dyDescent="0.3">
      <c r="D351956" s="59" t="s">
        <v>1087</v>
      </c>
    </row>
    <row r="351957" spans="4:4" x14ac:dyDescent="0.3">
      <c r="D351957" s="59" t="s">
        <v>1088</v>
      </c>
    </row>
    <row r="351958" spans="4:4" x14ac:dyDescent="0.3">
      <c r="D351958" s="59" t="s">
        <v>1089</v>
      </c>
    </row>
    <row r="351959" spans="4:4" x14ac:dyDescent="0.3">
      <c r="D351959" s="59" t="s">
        <v>1090</v>
      </c>
    </row>
    <row r="351960" spans="4:4" x14ac:dyDescent="0.3">
      <c r="D351960" s="59" t="s">
        <v>1091</v>
      </c>
    </row>
    <row r="351961" spans="4:4" x14ac:dyDescent="0.3">
      <c r="D351961" s="59" t="s">
        <v>1092</v>
      </c>
    </row>
    <row r="351962" spans="4:4" x14ac:dyDescent="0.3">
      <c r="D351962" s="59" t="s">
        <v>1093</v>
      </c>
    </row>
    <row r="351963" spans="4:4" x14ac:dyDescent="0.3">
      <c r="D351963" s="59" t="s">
        <v>1094</v>
      </c>
    </row>
    <row r="351964" spans="4:4" x14ac:dyDescent="0.3">
      <c r="D351964" s="59" t="s">
        <v>1095</v>
      </c>
    </row>
    <row r="351965" spans="4:4" x14ac:dyDescent="0.3">
      <c r="D351965" s="59" t="s">
        <v>1096</v>
      </c>
    </row>
    <row r="351966" spans="4:4" x14ac:dyDescent="0.3">
      <c r="D351966" s="59" t="s">
        <v>1097</v>
      </c>
    </row>
    <row r="351967" spans="4:4" x14ac:dyDescent="0.3">
      <c r="D351967" s="59" t="s">
        <v>1098</v>
      </c>
    </row>
    <row r="351968" spans="4:4" x14ac:dyDescent="0.3">
      <c r="D351968" s="59" t="s">
        <v>1099</v>
      </c>
    </row>
    <row r="351969" spans="4:4" x14ac:dyDescent="0.3">
      <c r="D351969" s="59" t="s">
        <v>1100</v>
      </c>
    </row>
    <row r="351970" spans="4:4" x14ac:dyDescent="0.3">
      <c r="D351970" s="59" t="s">
        <v>1101</v>
      </c>
    </row>
    <row r="351971" spans="4:4" x14ac:dyDescent="0.3">
      <c r="D351971" s="59" t="s">
        <v>1102</v>
      </c>
    </row>
    <row r="351972" spans="4:4" x14ac:dyDescent="0.3">
      <c r="D351972" s="59" t="s">
        <v>1103</v>
      </c>
    </row>
    <row r="351973" spans="4:4" x14ac:dyDescent="0.3">
      <c r="D351973" s="59" t="s">
        <v>1104</v>
      </c>
    </row>
    <row r="351974" spans="4:4" x14ac:dyDescent="0.3">
      <c r="D351974" s="59" t="s">
        <v>1105</v>
      </c>
    </row>
    <row r="351975" spans="4:4" x14ac:dyDescent="0.3">
      <c r="D351975" s="59" t="s">
        <v>1106</v>
      </c>
    </row>
    <row r="351976" spans="4:4" x14ac:dyDescent="0.3">
      <c r="D351976" s="59" t="s">
        <v>1107</v>
      </c>
    </row>
    <row r="351977" spans="4:4" x14ac:dyDescent="0.3">
      <c r="D351977" s="59" t="s">
        <v>1108</v>
      </c>
    </row>
    <row r="351978" spans="4:4" x14ac:dyDescent="0.3">
      <c r="D351978" s="59" t="s">
        <v>1109</v>
      </c>
    </row>
    <row r="351979" spans="4:4" x14ac:dyDescent="0.3">
      <c r="D351979" s="59" t="s">
        <v>1110</v>
      </c>
    </row>
    <row r="351980" spans="4:4" x14ac:dyDescent="0.3">
      <c r="D351980" s="59" t="s">
        <v>1111</v>
      </c>
    </row>
    <row r="351981" spans="4:4" x14ac:dyDescent="0.3">
      <c r="D351981" s="59" t="s">
        <v>1112</v>
      </c>
    </row>
    <row r="351982" spans="4:4" x14ac:dyDescent="0.3">
      <c r="D351982" s="59" t="s">
        <v>1113</v>
      </c>
    </row>
    <row r="351983" spans="4:4" x14ac:dyDescent="0.3">
      <c r="D351983" s="59" t="s">
        <v>1114</v>
      </c>
    </row>
    <row r="351984" spans="4:4" x14ac:dyDescent="0.3">
      <c r="D351984" s="59" t="s">
        <v>1115</v>
      </c>
    </row>
    <row r="351985" spans="4:4" x14ac:dyDescent="0.3">
      <c r="D351985" s="59" t="s">
        <v>1116</v>
      </c>
    </row>
    <row r="351986" spans="4:4" x14ac:dyDescent="0.3">
      <c r="D351986" s="59" t="s">
        <v>1117</v>
      </c>
    </row>
    <row r="351987" spans="4:4" x14ac:dyDescent="0.3">
      <c r="D351987" s="59" t="s">
        <v>1118</v>
      </c>
    </row>
    <row r="351988" spans="4:4" x14ac:dyDescent="0.3">
      <c r="D351988" s="59" t="s">
        <v>1119</v>
      </c>
    </row>
    <row r="351989" spans="4:4" x14ac:dyDescent="0.3">
      <c r="D351989" s="59" t="s">
        <v>1120</v>
      </c>
    </row>
    <row r="351990" spans="4:4" x14ac:dyDescent="0.3">
      <c r="D351990" s="59" t="s">
        <v>1121</v>
      </c>
    </row>
    <row r="351991" spans="4:4" x14ac:dyDescent="0.3">
      <c r="D351991" s="59" t="s">
        <v>1122</v>
      </c>
    </row>
    <row r="351992" spans="4:4" x14ac:dyDescent="0.3">
      <c r="D351992" s="59" t="s">
        <v>1123</v>
      </c>
    </row>
    <row r="351993" spans="4:4" x14ac:dyDescent="0.3">
      <c r="D351993" s="59" t="s">
        <v>1124</v>
      </c>
    </row>
    <row r="351994" spans="4:4" x14ac:dyDescent="0.3">
      <c r="D351994" s="59" t="s">
        <v>1125</v>
      </c>
    </row>
    <row r="351995" spans="4:4" x14ac:dyDescent="0.3">
      <c r="D351995" s="59" t="s">
        <v>1126</v>
      </c>
    </row>
    <row r="351996" spans="4:4" x14ac:dyDescent="0.3">
      <c r="D351996" s="59" t="s">
        <v>1127</v>
      </c>
    </row>
    <row r="351997" spans="4:4" x14ac:dyDescent="0.3">
      <c r="D351997" s="59" t="s">
        <v>1128</v>
      </c>
    </row>
    <row r="351998" spans="4:4" x14ac:dyDescent="0.3">
      <c r="D351998" s="59" t="s">
        <v>1129</v>
      </c>
    </row>
    <row r="351999" spans="4:4" x14ac:dyDescent="0.3">
      <c r="D351999" s="59" t="s">
        <v>1130</v>
      </c>
    </row>
    <row r="352000" spans="4:4" x14ac:dyDescent="0.3">
      <c r="D352000" s="59" t="s">
        <v>1131</v>
      </c>
    </row>
    <row r="352001" spans="4:4" x14ac:dyDescent="0.3">
      <c r="D352001" s="59" t="s">
        <v>1132</v>
      </c>
    </row>
    <row r="352002" spans="4:4" x14ac:dyDescent="0.3">
      <c r="D352002" s="59" t="s">
        <v>1133</v>
      </c>
    </row>
    <row r="352003" spans="4:4" x14ac:dyDescent="0.3">
      <c r="D352003" s="59" t="s">
        <v>1134</v>
      </c>
    </row>
    <row r="352004" spans="4:4" x14ac:dyDescent="0.3">
      <c r="D352004" s="59" t="s">
        <v>1135</v>
      </c>
    </row>
    <row r="352005" spans="4:4" x14ac:dyDescent="0.3">
      <c r="D352005" s="59" t="s">
        <v>1136</v>
      </c>
    </row>
    <row r="352006" spans="4:4" x14ac:dyDescent="0.3">
      <c r="D352006" s="59" t="s">
        <v>1137</v>
      </c>
    </row>
    <row r="352007" spans="4:4" x14ac:dyDescent="0.3">
      <c r="D352007" s="59" t="s">
        <v>1138</v>
      </c>
    </row>
    <row r="352008" spans="4:4" x14ac:dyDescent="0.3">
      <c r="D352008" s="59" t="s">
        <v>1139</v>
      </c>
    </row>
    <row r="352009" spans="4:4" x14ac:dyDescent="0.3">
      <c r="D352009" s="59" t="s">
        <v>1140</v>
      </c>
    </row>
    <row r="352010" spans="4:4" x14ac:dyDescent="0.3">
      <c r="D352010" s="59" t="s">
        <v>1141</v>
      </c>
    </row>
    <row r="352011" spans="4:4" x14ac:dyDescent="0.3">
      <c r="D352011" s="59" t="s">
        <v>1142</v>
      </c>
    </row>
    <row r="352012" spans="4:4" x14ac:dyDescent="0.3">
      <c r="D352012" s="59" t="s">
        <v>1143</v>
      </c>
    </row>
    <row r="352013" spans="4:4" x14ac:dyDescent="0.3">
      <c r="D352013" s="59" t="s">
        <v>1144</v>
      </c>
    </row>
    <row r="352014" spans="4:4" x14ac:dyDescent="0.3">
      <c r="D352014" s="59" t="s">
        <v>1145</v>
      </c>
    </row>
    <row r="352015" spans="4:4" x14ac:dyDescent="0.3">
      <c r="D352015" s="59" t="s">
        <v>1146</v>
      </c>
    </row>
    <row r="352016" spans="4:4" x14ac:dyDescent="0.3">
      <c r="D352016" s="59" t="s">
        <v>1147</v>
      </c>
    </row>
    <row r="352017" spans="4:4" x14ac:dyDescent="0.3">
      <c r="D352017" s="59" t="s">
        <v>1148</v>
      </c>
    </row>
    <row r="352018" spans="4:4" x14ac:dyDescent="0.3">
      <c r="D352018" s="59" t="s">
        <v>1149</v>
      </c>
    </row>
    <row r="352019" spans="4:4" x14ac:dyDescent="0.3">
      <c r="D352019" s="59" t="s">
        <v>1150</v>
      </c>
    </row>
    <row r="352020" spans="4:4" x14ac:dyDescent="0.3">
      <c r="D352020" s="59" t="s">
        <v>1151</v>
      </c>
    </row>
    <row r="352021" spans="4:4" x14ac:dyDescent="0.3">
      <c r="D352021" s="59" t="s">
        <v>1152</v>
      </c>
    </row>
    <row r="352022" spans="4:4" x14ac:dyDescent="0.3">
      <c r="D352022" s="59" t="s">
        <v>1153</v>
      </c>
    </row>
    <row r="352023" spans="4:4" x14ac:dyDescent="0.3">
      <c r="D352023" s="59" t="s">
        <v>1154</v>
      </c>
    </row>
    <row r="352024" spans="4:4" x14ac:dyDescent="0.3">
      <c r="D352024" s="59" t="s">
        <v>1155</v>
      </c>
    </row>
    <row r="352025" spans="4:4" x14ac:dyDescent="0.3">
      <c r="D352025" s="59" t="s">
        <v>1156</v>
      </c>
    </row>
    <row r="352026" spans="4:4" x14ac:dyDescent="0.3">
      <c r="D352026" s="59" t="s">
        <v>1157</v>
      </c>
    </row>
    <row r="352027" spans="4:4" x14ac:dyDescent="0.3">
      <c r="D352027" s="59" t="s">
        <v>1158</v>
      </c>
    </row>
    <row r="352028" spans="4:4" x14ac:dyDescent="0.3">
      <c r="D352028" s="59" t="s">
        <v>1159</v>
      </c>
    </row>
    <row r="352029" spans="4:4" x14ac:dyDescent="0.3">
      <c r="D352029" s="59" t="s">
        <v>1160</v>
      </c>
    </row>
    <row r="352030" spans="4:4" x14ac:dyDescent="0.3">
      <c r="D352030" s="59" t="s">
        <v>1161</v>
      </c>
    </row>
    <row r="352031" spans="4:4" x14ac:dyDescent="0.3">
      <c r="D352031" s="59" t="s">
        <v>1162</v>
      </c>
    </row>
    <row r="352032" spans="4:4" x14ac:dyDescent="0.3">
      <c r="D352032" s="59" t="s">
        <v>1163</v>
      </c>
    </row>
    <row r="352033" spans="4:4" x14ac:dyDescent="0.3">
      <c r="D352033" s="59" t="s">
        <v>1164</v>
      </c>
    </row>
    <row r="352034" spans="4:4" x14ac:dyDescent="0.3">
      <c r="D352034" s="59" t="s">
        <v>1165</v>
      </c>
    </row>
    <row r="352035" spans="4:4" x14ac:dyDescent="0.3">
      <c r="D352035" s="59" t="s">
        <v>1166</v>
      </c>
    </row>
    <row r="352036" spans="4:4" x14ac:dyDescent="0.3">
      <c r="D352036" s="59" t="s">
        <v>1167</v>
      </c>
    </row>
    <row r="352037" spans="4:4" x14ac:dyDescent="0.3">
      <c r="D352037" s="59" t="s">
        <v>1168</v>
      </c>
    </row>
    <row r="352038" spans="4:4" x14ac:dyDescent="0.3">
      <c r="D352038" s="59" t="s">
        <v>1169</v>
      </c>
    </row>
    <row r="352039" spans="4:4" x14ac:dyDescent="0.3">
      <c r="D352039" s="59" t="s">
        <v>1170</v>
      </c>
    </row>
    <row r="352040" spans="4:4" x14ac:dyDescent="0.3">
      <c r="D352040" s="59" t="s">
        <v>1171</v>
      </c>
    </row>
    <row r="352041" spans="4:4" x14ac:dyDescent="0.3">
      <c r="D352041" s="59" t="s">
        <v>1172</v>
      </c>
    </row>
    <row r="352042" spans="4:4" x14ac:dyDescent="0.3">
      <c r="D352042" s="59" t="s">
        <v>1173</v>
      </c>
    </row>
    <row r="352043" spans="4:4" x14ac:dyDescent="0.3">
      <c r="D352043" s="59" t="s">
        <v>1174</v>
      </c>
    </row>
    <row r="352044" spans="4:4" x14ac:dyDescent="0.3">
      <c r="D352044" s="59" t="s">
        <v>1175</v>
      </c>
    </row>
    <row r="352045" spans="4:4" x14ac:dyDescent="0.3">
      <c r="D352045" s="59" t="s">
        <v>1176</v>
      </c>
    </row>
    <row r="352046" spans="4:4" x14ac:dyDescent="0.3">
      <c r="D352046" s="59" t="s">
        <v>1177</v>
      </c>
    </row>
    <row r="352047" spans="4:4" x14ac:dyDescent="0.3">
      <c r="D352047" s="59" t="s">
        <v>1178</v>
      </c>
    </row>
    <row r="352048" spans="4:4" x14ac:dyDescent="0.3">
      <c r="D352048" s="59" t="s">
        <v>1179</v>
      </c>
    </row>
    <row r="352049" spans="4:4" x14ac:dyDescent="0.3">
      <c r="D352049" s="59" t="s">
        <v>1180</v>
      </c>
    </row>
    <row r="352050" spans="4:4" x14ac:dyDescent="0.3">
      <c r="D352050" s="59" t="s">
        <v>1181</v>
      </c>
    </row>
    <row r="352051" spans="4:4" x14ac:dyDescent="0.3">
      <c r="D352051" s="59" t="s">
        <v>1182</v>
      </c>
    </row>
    <row r="352052" spans="4:4" x14ac:dyDescent="0.3">
      <c r="D352052" s="59" t="s">
        <v>1183</v>
      </c>
    </row>
    <row r="352053" spans="4:4" x14ac:dyDescent="0.3">
      <c r="D352053" s="59" t="s">
        <v>1184</v>
      </c>
    </row>
    <row r="352054" spans="4:4" x14ac:dyDescent="0.3">
      <c r="D352054" s="59" t="s">
        <v>1185</v>
      </c>
    </row>
    <row r="352055" spans="4:4" x14ac:dyDescent="0.3">
      <c r="D352055" s="59" t="s">
        <v>1186</v>
      </c>
    </row>
    <row r="352056" spans="4:4" x14ac:dyDescent="0.3">
      <c r="D352056" s="59" t="s">
        <v>1187</v>
      </c>
    </row>
    <row r="352057" spans="4:4" x14ac:dyDescent="0.3">
      <c r="D352057" s="59" t="s">
        <v>1188</v>
      </c>
    </row>
    <row r="352058" spans="4:4" x14ac:dyDescent="0.3">
      <c r="D352058" s="59" t="s">
        <v>1189</v>
      </c>
    </row>
    <row r="352059" spans="4:4" x14ac:dyDescent="0.3">
      <c r="D352059" s="59" t="s">
        <v>1190</v>
      </c>
    </row>
    <row r="352060" spans="4:4" x14ac:dyDescent="0.3">
      <c r="D352060" s="59" t="s">
        <v>1191</v>
      </c>
    </row>
    <row r="352061" spans="4:4" x14ac:dyDescent="0.3">
      <c r="D352061" s="59" t="s">
        <v>1192</v>
      </c>
    </row>
    <row r="352062" spans="4:4" x14ac:dyDescent="0.3">
      <c r="D352062" s="59" t="s">
        <v>1193</v>
      </c>
    </row>
    <row r="352063" spans="4:4" x14ac:dyDescent="0.3">
      <c r="D352063" s="59" t="s">
        <v>1194</v>
      </c>
    </row>
    <row r="352064" spans="4:4" x14ac:dyDescent="0.3">
      <c r="D352064" s="59" t="s">
        <v>1195</v>
      </c>
    </row>
    <row r="352065" spans="4:4" x14ac:dyDescent="0.3">
      <c r="D352065" s="59" t="s">
        <v>1196</v>
      </c>
    </row>
    <row r="352066" spans="4:4" x14ac:dyDescent="0.3">
      <c r="D352066" s="59" t="s">
        <v>1197</v>
      </c>
    </row>
    <row r="352067" spans="4:4" x14ac:dyDescent="0.3">
      <c r="D352067" s="59" t="s">
        <v>1198</v>
      </c>
    </row>
    <row r="352068" spans="4:4" x14ac:dyDescent="0.3">
      <c r="D352068" s="59" t="s">
        <v>1199</v>
      </c>
    </row>
    <row r="352069" spans="4:4" x14ac:dyDescent="0.3">
      <c r="D352069" s="59" t="s">
        <v>1200</v>
      </c>
    </row>
    <row r="352070" spans="4:4" x14ac:dyDescent="0.3">
      <c r="D352070" s="59" t="s">
        <v>1201</v>
      </c>
    </row>
    <row r="352071" spans="4:4" x14ac:dyDescent="0.3">
      <c r="D352071" s="59" t="s">
        <v>1202</v>
      </c>
    </row>
    <row r="352072" spans="4:4" x14ac:dyDescent="0.3">
      <c r="D352072" s="59" t="s">
        <v>1203</v>
      </c>
    </row>
    <row r="352073" spans="4:4" x14ac:dyDescent="0.3">
      <c r="D352073" s="59" t="s">
        <v>1204</v>
      </c>
    </row>
    <row r="352074" spans="4:4" x14ac:dyDescent="0.3">
      <c r="D352074" s="59" t="s">
        <v>1205</v>
      </c>
    </row>
    <row r="352075" spans="4:4" x14ac:dyDescent="0.3">
      <c r="D352075" s="59" t="s">
        <v>1206</v>
      </c>
    </row>
    <row r="352076" spans="4:4" x14ac:dyDescent="0.3">
      <c r="D352076" s="59" t="s">
        <v>1207</v>
      </c>
    </row>
    <row r="352077" spans="4:4" x14ac:dyDescent="0.3">
      <c r="D352077" s="59" t="s">
        <v>1208</v>
      </c>
    </row>
    <row r="352078" spans="4:4" x14ac:dyDescent="0.3">
      <c r="D352078" s="59" t="s">
        <v>1209</v>
      </c>
    </row>
    <row r="352079" spans="4:4" x14ac:dyDescent="0.3">
      <c r="D352079" s="59" t="s">
        <v>1210</v>
      </c>
    </row>
    <row r="352080" spans="4:4" x14ac:dyDescent="0.3">
      <c r="D352080" s="59" t="s">
        <v>1211</v>
      </c>
    </row>
    <row r="352081" spans="4:4" x14ac:dyDescent="0.3">
      <c r="D352081" s="59" t="s">
        <v>1212</v>
      </c>
    </row>
    <row r="352082" spans="4:4" x14ac:dyDescent="0.3">
      <c r="D352082" s="59" t="s">
        <v>1213</v>
      </c>
    </row>
    <row r="352083" spans="4:4" x14ac:dyDescent="0.3">
      <c r="D352083" s="59" t="s">
        <v>1214</v>
      </c>
    </row>
    <row r="352084" spans="4:4" x14ac:dyDescent="0.3">
      <c r="D352084" s="59" t="s">
        <v>1215</v>
      </c>
    </row>
    <row r="352085" spans="4:4" x14ac:dyDescent="0.3">
      <c r="D352085" s="59" t="s">
        <v>1216</v>
      </c>
    </row>
    <row r="352086" spans="4:4" x14ac:dyDescent="0.3">
      <c r="D352086" s="59" t="s">
        <v>1217</v>
      </c>
    </row>
    <row r="352087" spans="4:4" x14ac:dyDescent="0.3">
      <c r="D352087" s="59" t="s">
        <v>1218</v>
      </c>
    </row>
    <row r="352088" spans="4:4" x14ac:dyDescent="0.3">
      <c r="D352088" s="59" t="s">
        <v>1219</v>
      </c>
    </row>
    <row r="352089" spans="4:4" x14ac:dyDescent="0.3">
      <c r="D352089" s="59" t="s">
        <v>1220</v>
      </c>
    </row>
    <row r="352090" spans="4:4" x14ac:dyDescent="0.3">
      <c r="D352090" s="59" t="s">
        <v>1221</v>
      </c>
    </row>
    <row r="352091" spans="4:4" x14ac:dyDescent="0.3">
      <c r="D352091" s="59" t="s">
        <v>1222</v>
      </c>
    </row>
    <row r="352092" spans="4:4" x14ac:dyDescent="0.3">
      <c r="D352092" s="59" t="s">
        <v>1223</v>
      </c>
    </row>
    <row r="352093" spans="4:4" x14ac:dyDescent="0.3">
      <c r="D352093" s="59" t="s">
        <v>1224</v>
      </c>
    </row>
    <row r="352094" spans="4:4" x14ac:dyDescent="0.3">
      <c r="D352094" s="59" t="s">
        <v>1225</v>
      </c>
    </row>
    <row r="352095" spans="4:4" x14ac:dyDescent="0.3">
      <c r="D352095" s="59" t="s">
        <v>1226</v>
      </c>
    </row>
    <row r="352096" spans="4:4" x14ac:dyDescent="0.3">
      <c r="D352096" s="59" t="s">
        <v>1227</v>
      </c>
    </row>
    <row r="352097" spans="4:4" x14ac:dyDescent="0.3">
      <c r="D352097" s="59" t="s">
        <v>1228</v>
      </c>
    </row>
    <row r="352098" spans="4:4" x14ac:dyDescent="0.3">
      <c r="D352098" s="59" t="s">
        <v>1229</v>
      </c>
    </row>
    <row r="352099" spans="4:4" x14ac:dyDescent="0.3">
      <c r="D352099" s="59" t="s">
        <v>1230</v>
      </c>
    </row>
    <row r="352100" spans="4:4" x14ac:dyDescent="0.3">
      <c r="D352100" s="59" t="s">
        <v>1231</v>
      </c>
    </row>
    <row r="352101" spans="4:4" x14ac:dyDescent="0.3">
      <c r="D352101" s="59" t="s">
        <v>1232</v>
      </c>
    </row>
    <row r="352102" spans="4:4" x14ac:dyDescent="0.3">
      <c r="D352102" s="59" t="s">
        <v>1233</v>
      </c>
    </row>
    <row r="352103" spans="4:4" x14ac:dyDescent="0.3">
      <c r="D352103" s="59" t="s">
        <v>1234</v>
      </c>
    </row>
    <row r="352104" spans="4:4" x14ac:dyDescent="0.3">
      <c r="D352104" s="59" t="s">
        <v>1235</v>
      </c>
    </row>
    <row r="352105" spans="4:4" x14ac:dyDescent="0.3">
      <c r="D352105" s="59" t="s">
        <v>1236</v>
      </c>
    </row>
    <row r="352106" spans="4:4" x14ac:dyDescent="0.3">
      <c r="D352106" s="59" t="s">
        <v>1237</v>
      </c>
    </row>
    <row r="352107" spans="4:4" x14ac:dyDescent="0.3">
      <c r="D352107" s="59" t="s">
        <v>1238</v>
      </c>
    </row>
    <row r="352108" spans="4:4" x14ac:dyDescent="0.3">
      <c r="D352108" s="59" t="s">
        <v>1239</v>
      </c>
    </row>
    <row r="352109" spans="4:4" x14ac:dyDescent="0.3">
      <c r="D352109" s="59" t="s">
        <v>1240</v>
      </c>
    </row>
    <row r="352110" spans="4:4" x14ac:dyDescent="0.3">
      <c r="D352110" s="59" t="s">
        <v>1241</v>
      </c>
    </row>
    <row r="352111" spans="4:4" x14ac:dyDescent="0.3">
      <c r="D352111" s="59" t="s">
        <v>1242</v>
      </c>
    </row>
    <row r="352112" spans="4:4" x14ac:dyDescent="0.3">
      <c r="D352112" s="59" t="s">
        <v>1243</v>
      </c>
    </row>
    <row r="352113" spans="4:4" x14ac:dyDescent="0.3">
      <c r="D352113" s="59" t="s">
        <v>1244</v>
      </c>
    </row>
    <row r="352114" spans="4:4" x14ac:dyDescent="0.3">
      <c r="D352114" s="59" t="s">
        <v>1245</v>
      </c>
    </row>
    <row r="352115" spans="4:4" x14ac:dyDescent="0.3">
      <c r="D352115" s="59" t="s">
        <v>1246</v>
      </c>
    </row>
    <row r="352116" spans="4:4" x14ac:dyDescent="0.3">
      <c r="D352116" s="59" t="s">
        <v>1247</v>
      </c>
    </row>
    <row r="352117" spans="4:4" x14ac:dyDescent="0.3">
      <c r="D352117" s="59" t="s">
        <v>1248</v>
      </c>
    </row>
    <row r="352118" spans="4:4" x14ac:dyDescent="0.3">
      <c r="D352118" s="59" t="s">
        <v>1249</v>
      </c>
    </row>
    <row r="352119" spans="4:4" x14ac:dyDescent="0.3">
      <c r="D352119" s="59" t="s">
        <v>1250</v>
      </c>
    </row>
    <row r="352120" spans="4:4" x14ac:dyDescent="0.3">
      <c r="D352120" s="59" t="s">
        <v>1251</v>
      </c>
    </row>
    <row r="352121" spans="4:4" x14ac:dyDescent="0.3">
      <c r="D352121" s="59" t="s">
        <v>1252</v>
      </c>
    </row>
    <row r="352122" spans="4:4" x14ac:dyDescent="0.3">
      <c r="D352122" s="59" t="s">
        <v>1253</v>
      </c>
    </row>
    <row r="352123" spans="4:4" x14ac:dyDescent="0.3">
      <c r="D352123" s="59" t="s">
        <v>1254</v>
      </c>
    </row>
    <row r="352124" spans="4:4" x14ac:dyDescent="0.3">
      <c r="D352124" s="59" t="s">
        <v>1255</v>
      </c>
    </row>
    <row r="352125" spans="4:4" x14ac:dyDescent="0.3">
      <c r="D352125" s="59" t="s">
        <v>1256</v>
      </c>
    </row>
    <row r="352126" spans="4:4" x14ac:dyDescent="0.3">
      <c r="D352126" s="59" t="s">
        <v>1257</v>
      </c>
    </row>
    <row r="352127" spans="4:4" x14ac:dyDescent="0.3">
      <c r="D352127" s="59" t="s">
        <v>1258</v>
      </c>
    </row>
    <row r="352128" spans="4:4" x14ac:dyDescent="0.3">
      <c r="D352128" s="59" t="s">
        <v>1259</v>
      </c>
    </row>
    <row r="352129" spans="4:4" x14ac:dyDescent="0.3">
      <c r="D352129" s="59" t="s">
        <v>1260</v>
      </c>
    </row>
    <row r="352130" spans="4:4" x14ac:dyDescent="0.3">
      <c r="D352130" s="59" t="s">
        <v>1261</v>
      </c>
    </row>
    <row r="352131" spans="4:4" x14ac:dyDescent="0.3">
      <c r="D352131" s="59" t="s">
        <v>1262</v>
      </c>
    </row>
    <row r="352132" spans="4:4" x14ac:dyDescent="0.3">
      <c r="D352132" s="59" t="s">
        <v>1263</v>
      </c>
    </row>
    <row r="352133" spans="4:4" x14ac:dyDescent="0.3">
      <c r="D352133" s="59" t="s">
        <v>1264</v>
      </c>
    </row>
    <row r="352134" spans="4:4" x14ac:dyDescent="0.3">
      <c r="D352134" s="59" t="s">
        <v>1265</v>
      </c>
    </row>
    <row r="352135" spans="4:4" x14ac:dyDescent="0.3">
      <c r="D352135" s="59" t="s">
        <v>1266</v>
      </c>
    </row>
    <row r="352136" spans="4:4" x14ac:dyDescent="0.3">
      <c r="D352136" s="59" t="s">
        <v>1267</v>
      </c>
    </row>
  </sheetData>
  <mergeCells count="3">
    <mergeCell ref="D1:G1"/>
    <mergeCell ref="D2:G2"/>
    <mergeCell ref="B8:S8"/>
  </mergeCells>
  <dataValidations count="17">
    <dataValidation type="textLength" allowBlank="1" showInputMessage="1" error="Escriba un texto  Maximo 390 Caracteres" promptTitle="Cualquier contenido Maximo 390 Caracteres" prompt=" Relacione los aspectos relevantes del proyecto." sqref="S11:S12">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2">
      <formula1>$D$350979:$D$352136</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2">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2">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2">
      <formula1>$C$350979:$C$350986</formula1>
    </dataValidation>
    <dataValidation type="textLength" allowBlank="1" showInputMessage="1" error="Escriba un texto  Maximo 390 Caracteres" promptTitle="Cualquier contenido Maximo 390 Caracteres" prompt=" Relacion el (los) nombre(s) del (los) responsable(s) de la realización del proyecto." sqref="H11:H12">
      <formula1>0</formula1>
      <formula2>390</formula2>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2">
      <formula1>$B$350979:$B$350988</formula1>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2">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$A$350979:$A$350981</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1004"/>
  <sheetViews>
    <sheetView workbookViewId="0">
      <selection activeCell="G11" sqref="G11"/>
    </sheetView>
  </sheetViews>
  <sheetFormatPr baseColWidth="10" defaultColWidth="9.109375" defaultRowHeight="14.4" x14ac:dyDescent="0.3"/>
  <cols>
    <col min="1" max="1" width="9.109375" style="1"/>
    <col min="2" max="2" width="22" style="1" customWidth="1"/>
    <col min="3" max="3" width="32" style="1" customWidth="1"/>
    <col min="4" max="4" width="19" style="1" customWidth="1"/>
    <col min="5" max="5" width="18" style="1" customWidth="1"/>
    <col min="6" max="6" width="15" style="1" customWidth="1"/>
    <col min="7" max="7" width="37" style="1" customWidth="1"/>
    <col min="8" max="8" width="19" style="1" customWidth="1"/>
    <col min="9" max="16384" width="9.109375" style="1"/>
  </cols>
  <sheetData>
    <row r="1" spans="1:8" x14ac:dyDescent="0.3">
      <c r="B1" s="2" t="s">
        <v>0</v>
      </c>
      <c r="C1" s="2">
        <v>51</v>
      </c>
      <c r="D1" s="3" t="s">
        <v>1</v>
      </c>
      <c r="E1" s="4"/>
      <c r="F1" s="4"/>
      <c r="G1" s="4"/>
    </row>
    <row r="2" spans="1:8" x14ac:dyDescent="0.3">
      <c r="B2" s="2" t="s">
        <v>2</v>
      </c>
      <c r="C2" s="2">
        <v>371</v>
      </c>
      <c r="D2" s="3" t="s">
        <v>1268</v>
      </c>
      <c r="E2" s="4"/>
      <c r="F2" s="4"/>
      <c r="G2" s="4"/>
    </row>
    <row r="3" spans="1:8" x14ac:dyDescent="0.3">
      <c r="B3" s="2" t="s">
        <v>3</v>
      </c>
      <c r="C3" s="2">
        <v>1</v>
      </c>
    </row>
    <row r="4" spans="1:8" x14ac:dyDescent="0.3">
      <c r="B4" s="2" t="s">
        <v>4</v>
      </c>
      <c r="C4" s="2">
        <v>373</v>
      </c>
    </row>
    <row r="5" spans="1:8" x14ac:dyDescent="0.3">
      <c r="B5" s="2" t="s">
        <v>5</v>
      </c>
      <c r="C5" s="5">
        <v>43100</v>
      </c>
    </row>
    <row r="6" spans="1:8" x14ac:dyDescent="0.3">
      <c r="B6" s="2" t="s">
        <v>6</v>
      </c>
      <c r="C6" s="2">
        <v>12</v>
      </c>
      <c r="D6" s="2" t="s">
        <v>7</v>
      </c>
    </row>
    <row r="8" spans="1:8" x14ac:dyDescent="0.3">
      <c r="A8" s="2" t="s">
        <v>8</v>
      </c>
      <c r="B8" s="3" t="s">
        <v>1269</v>
      </c>
      <c r="C8" s="4"/>
      <c r="D8" s="4"/>
      <c r="E8" s="4"/>
      <c r="F8" s="4"/>
      <c r="G8" s="4"/>
      <c r="H8" s="4"/>
    </row>
    <row r="9" spans="1:8" x14ac:dyDescent="0.3">
      <c r="C9" s="2">
        <v>2</v>
      </c>
      <c r="D9" s="2">
        <v>3</v>
      </c>
      <c r="E9" s="2">
        <v>4</v>
      </c>
      <c r="F9" s="2">
        <v>8</v>
      </c>
      <c r="G9" s="2">
        <v>11</v>
      </c>
      <c r="H9" s="2">
        <v>12</v>
      </c>
    </row>
    <row r="10" spans="1:8" ht="15" thickBot="1" x14ac:dyDescent="0.35">
      <c r="C10" s="2" t="s">
        <v>10</v>
      </c>
      <c r="D10" s="2" t="s">
        <v>11</v>
      </c>
      <c r="E10" s="2" t="s">
        <v>1270</v>
      </c>
      <c r="F10" s="2" t="s">
        <v>1271</v>
      </c>
      <c r="G10" s="2" t="s">
        <v>1272</v>
      </c>
      <c r="H10" s="2" t="s">
        <v>12</v>
      </c>
    </row>
    <row r="11" spans="1:8" ht="101.4" thickBot="1" x14ac:dyDescent="0.35">
      <c r="A11" s="2">
        <v>10</v>
      </c>
      <c r="B11" s="1" t="s">
        <v>1273</v>
      </c>
      <c r="C11" s="6" t="s">
        <v>14</v>
      </c>
      <c r="D11" s="6" t="s">
        <v>4360</v>
      </c>
      <c r="E11" s="163" t="s">
        <v>1274</v>
      </c>
      <c r="F11" s="6" t="s">
        <v>14</v>
      </c>
      <c r="G11" s="6">
        <v>0</v>
      </c>
      <c r="H11" s="102" t="s">
        <v>4361</v>
      </c>
    </row>
    <row r="12" spans="1:8" ht="115.8" thickBot="1" x14ac:dyDescent="0.35">
      <c r="A12" s="2">
        <v>20</v>
      </c>
      <c r="B12" s="1" t="s">
        <v>1275</v>
      </c>
      <c r="C12" s="6" t="s">
        <v>14</v>
      </c>
      <c r="D12" s="6" t="s">
        <v>4360</v>
      </c>
      <c r="E12" s="163" t="s">
        <v>1276</v>
      </c>
      <c r="F12" s="6" t="s">
        <v>14</v>
      </c>
      <c r="G12" s="6">
        <v>0</v>
      </c>
      <c r="H12" s="164" t="s">
        <v>4362</v>
      </c>
    </row>
    <row r="13" spans="1:8" ht="115.8" thickBot="1" x14ac:dyDescent="0.35">
      <c r="A13" s="2">
        <v>30</v>
      </c>
      <c r="B13" s="1" t="s">
        <v>1277</v>
      </c>
      <c r="C13" s="6" t="s">
        <v>14</v>
      </c>
      <c r="D13" s="6" t="s">
        <v>4360</v>
      </c>
      <c r="E13" s="163" t="s">
        <v>1278</v>
      </c>
      <c r="F13" s="6" t="s">
        <v>14</v>
      </c>
      <c r="G13" s="6">
        <v>0</v>
      </c>
      <c r="H13" s="102" t="s">
        <v>4363</v>
      </c>
    </row>
    <row r="14" spans="1:8" ht="144.6" thickBot="1" x14ac:dyDescent="0.35">
      <c r="A14" s="2">
        <v>40</v>
      </c>
      <c r="B14" s="1" t="s">
        <v>1279</v>
      </c>
      <c r="C14" s="6" t="s">
        <v>14</v>
      </c>
      <c r="D14" s="6" t="s">
        <v>4360</v>
      </c>
      <c r="E14" s="163" t="s">
        <v>1280</v>
      </c>
      <c r="F14" s="6" t="s">
        <v>14</v>
      </c>
      <c r="G14" s="6">
        <v>700000</v>
      </c>
      <c r="H14" s="102" t="s">
        <v>4364</v>
      </c>
    </row>
    <row r="15" spans="1:8" ht="130.19999999999999" thickBot="1" x14ac:dyDescent="0.35">
      <c r="A15" s="2">
        <v>50</v>
      </c>
      <c r="B15" s="1" t="s">
        <v>1281</v>
      </c>
      <c r="C15" s="6" t="s">
        <v>14</v>
      </c>
      <c r="D15" s="6" t="s">
        <v>4360</v>
      </c>
      <c r="E15" s="163" t="s">
        <v>1282</v>
      </c>
      <c r="F15" s="6" t="s">
        <v>14</v>
      </c>
      <c r="G15" s="6">
        <v>0</v>
      </c>
      <c r="H15" s="102" t="s">
        <v>4365</v>
      </c>
    </row>
    <row r="16" spans="1:8" ht="101.4" thickBot="1" x14ac:dyDescent="0.35">
      <c r="A16" s="2">
        <v>60</v>
      </c>
      <c r="B16" s="1" t="s">
        <v>1283</v>
      </c>
      <c r="C16" s="6" t="s">
        <v>14</v>
      </c>
      <c r="D16" s="6" t="s">
        <v>4360</v>
      </c>
      <c r="E16" s="163" t="s">
        <v>1284</v>
      </c>
      <c r="F16" s="6" t="s">
        <v>15</v>
      </c>
      <c r="G16" s="6">
        <v>0</v>
      </c>
      <c r="H16" s="6" t="s">
        <v>13</v>
      </c>
    </row>
    <row r="17" spans="1:8" ht="159" thickBot="1" x14ac:dyDescent="0.35">
      <c r="A17" s="2">
        <v>70</v>
      </c>
      <c r="B17" s="1" t="s">
        <v>1285</v>
      </c>
      <c r="C17" s="6" t="s">
        <v>14</v>
      </c>
      <c r="D17" s="6" t="s">
        <v>4360</v>
      </c>
      <c r="E17" s="163" t="s">
        <v>1286</v>
      </c>
      <c r="F17" s="6" t="s">
        <v>14</v>
      </c>
      <c r="G17" s="6">
        <v>0</v>
      </c>
      <c r="H17" s="102" t="s">
        <v>4366</v>
      </c>
    </row>
    <row r="18" spans="1:8" ht="101.4" thickBot="1" x14ac:dyDescent="0.35">
      <c r="A18" s="2">
        <v>80</v>
      </c>
      <c r="B18" s="1" t="s">
        <v>1287</v>
      </c>
      <c r="C18" s="6" t="s">
        <v>14</v>
      </c>
      <c r="D18" s="6" t="s">
        <v>4360</v>
      </c>
      <c r="E18" s="163" t="s">
        <v>1288</v>
      </c>
      <c r="F18" s="6" t="s">
        <v>15</v>
      </c>
      <c r="G18" s="6">
        <v>0</v>
      </c>
      <c r="H18" s="6">
        <v>0</v>
      </c>
    </row>
    <row r="19" spans="1:8" ht="87" thickBot="1" x14ac:dyDescent="0.35">
      <c r="A19" s="2">
        <v>90</v>
      </c>
      <c r="B19" s="1" t="s">
        <v>1289</v>
      </c>
      <c r="C19" s="6" t="s">
        <v>14</v>
      </c>
      <c r="D19" s="6" t="s">
        <v>4360</v>
      </c>
      <c r="E19" s="163" t="s">
        <v>1290</v>
      </c>
      <c r="F19" s="6" t="s">
        <v>14</v>
      </c>
      <c r="G19" s="6">
        <v>0</v>
      </c>
      <c r="H19" s="102" t="s">
        <v>4367</v>
      </c>
    </row>
    <row r="20" spans="1:8" ht="187.8" thickBot="1" x14ac:dyDescent="0.35">
      <c r="A20" s="2">
        <v>100</v>
      </c>
      <c r="B20" s="1" t="s">
        <v>1291</v>
      </c>
      <c r="C20" s="6" t="s">
        <v>14</v>
      </c>
      <c r="D20" s="6" t="s">
        <v>4360</v>
      </c>
      <c r="E20" s="163" t="s">
        <v>1292</v>
      </c>
      <c r="F20" s="6" t="s">
        <v>15</v>
      </c>
      <c r="G20" s="6">
        <v>0</v>
      </c>
      <c r="H20" s="102" t="s">
        <v>4368</v>
      </c>
    </row>
    <row r="351003" spans="1:2" x14ac:dyDescent="0.3">
      <c r="A351003" s="1" t="s">
        <v>14</v>
      </c>
      <c r="B351003" s="1" t="s">
        <v>14</v>
      </c>
    </row>
    <row r="351004" spans="1:2" x14ac:dyDescent="0.3">
      <c r="A351004" s="1" t="s">
        <v>15</v>
      </c>
      <c r="B351004" s="1" t="s">
        <v>15</v>
      </c>
    </row>
  </sheetData>
  <mergeCells count="3">
    <mergeCell ref="D1:G1"/>
    <mergeCell ref="D2:G2"/>
    <mergeCell ref="B8:H8"/>
  </mergeCells>
  <dataValidations count="6">
    <dataValidation type="textLength" allowBlank="1" showInputMessage="1" error="Escriba un texto  Maximo 390 Caracteres" promptTitle="Cualquier contenido Maximo 390 Caracteres" prompt=" Registre aspectos importantes a considerar. (MÁX. 390 CARACTERES)" sqref="H13:H20 H11">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G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formula1>$B$351002:$B$351004</formula1>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
      <formula1>$A$351002:$A$351004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51031"/>
  <sheetViews>
    <sheetView topLeftCell="B34" workbookViewId="0">
      <selection activeCell="F35" sqref="F35"/>
    </sheetView>
  </sheetViews>
  <sheetFormatPr baseColWidth="10" defaultColWidth="9.109375" defaultRowHeight="14.4" x14ac:dyDescent="0.3"/>
  <cols>
    <col min="1" max="1" width="9.109375" style="1"/>
    <col min="2" max="2" width="16" style="1" customWidth="1"/>
    <col min="3" max="3" width="32" style="1" customWidth="1"/>
    <col min="4" max="4" width="19" style="1" customWidth="1"/>
    <col min="5" max="5" width="25" style="1" customWidth="1"/>
    <col min="6" max="6" width="23" style="1" customWidth="1"/>
    <col min="7" max="7" width="15" style="1" customWidth="1"/>
    <col min="8" max="8" width="31" style="1" customWidth="1"/>
    <col min="9" max="9" width="22.33203125" style="1" customWidth="1"/>
    <col min="10" max="10" width="15" style="1" customWidth="1"/>
    <col min="11" max="11" width="29" style="1" customWidth="1"/>
    <col min="12" max="12" width="14" style="1" customWidth="1"/>
    <col min="13" max="13" width="19" style="1" customWidth="1"/>
    <col min="14" max="16384" width="9.109375" style="1"/>
  </cols>
  <sheetData>
    <row r="1" spans="1:13" x14ac:dyDescent="0.3">
      <c r="B1" s="2" t="s">
        <v>0</v>
      </c>
      <c r="C1" s="2">
        <v>51</v>
      </c>
      <c r="D1" s="3" t="s">
        <v>1</v>
      </c>
      <c r="E1" s="4"/>
      <c r="F1" s="4"/>
      <c r="G1" s="4"/>
    </row>
    <row r="2" spans="1:13" x14ac:dyDescent="0.3">
      <c r="B2" s="2" t="s">
        <v>2</v>
      </c>
      <c r="C2" s="2">
        <v>105</v>
      </c>
      <c r="D2" s="3" t="s">
        <v>66</v>
      </c>
      <c r="E2" s="4"/>
      <c r="F2" s="4"/>
      <c r="G2" s="4"/>
    </row>
    <row r="3" spans="1:13" x14ac:dyDescent="0.3">
      <c r="B3" s="2" t="s">
        <v>3</v>
      </c>
      <c r="C3" s="2">
        <v>1</v>
      </c>
    </row>
    <row r="4" spans="1:13" x14ac:dyDescent="0.3">
      <c r="B4" s="2" t="s">
        <v>4</v>
      </c>
      <c r="C4" s="2">
        <v>373</v>
      </c>
    </row>
    <row r="5" spans="1:13" x14ac:dyDescent="0.3">
      <c r="B5" s="2" t="s">
        <v>5</v>
      </c>
      <c r="C5" s="5">
        <v>43100</v>
      </c>
    </row>
    <row r="6" spans="1:13" x14ac:dyDescent="0.3">
      <c r="B6" s="2" t="s">
        <v>6</v>
      </c>
      <c r="C6" s="2">
        <v>12</v>
      </c>
      <c r="D6" s="2" t="s">
        <v>7</v>
      </c>
    </row>
    <row r="8" spans="1:13" x14ac:dyDescent="0.3">
      <c r="A8" s="2" t="s">
        <v>8</v>
      </c>
      <c r="B8" s="3" t="s">
        <v>67</v>
      </c>
      <c r="C8" s="4"/>
      <c r="D8" s="4"/>
      <c r="E8" s="4"/>
      <c r="F8" s="4"/>
      <c r="G8" s="4"/>
      <c r="H8" s="4"/>
      <c r="I8" s="4"/>
      <c r="J8" s="4"/>
      <c r="K8" s="4"/>
      <c r="L8" s="4"/>
      <c r="M8" s="4"/>
    </row>
    <row r="9" spans="1:13" x14ac:dyDescent="0.3">
      <c r="C9" s="2">
        <v>2</v>
      </c>
      <c r="D9" s="2">
        <v>3</v>
      </c>
      <c r="E9" s="2">
        <v>4</v>
      </c>
      <c r="F9" s="2">
        <v>8</v>
      </c>
      <c r="G9" s="2">
        <v>12</v>
      </c>
      <c r="H9" s="2">
        <v>16</v>
      </c>
      <c r="I9" s="2">
        <v>20</v>
      </c>
      <c r="J9" s="2">
        <v>24</v>
      </c>
      <c r="K9" s="2">
        <v>28</v>
      </c>
      <c r="L9" s="2">
        <v>32</v>
      </c>
      <c r="M9" s="2">
        <v>36</v>
      </c>
    </row>
    <row r="10" spans="1:13" ht="15" thickBot="1" x14ac:dyDescent="0.35">
      <c r="C10" s="2" t="s">
        <v>10</v>
      </c>
      <c r="D10" s="2" t="s">
        <v>11</v>
      </c>
      <c r="E10" s="2" t="s">
        <v>68</v>
      </c>
      <c r="F10" s="2" t="s">
        <v>69</v>
      </c>
      <c r="G10" s="2" t="s">
        <v>70</v>
      </c>
      <c r="H10" s="2" t="s">
        <v>71</v>
      </c>
      <c r="I10" s="2" t="s">
        <v>57</v>
      </c>
      <c r="J10" s="2" t="s">
        <v>72</v>
      </c>
      <c r="K10" s="2" t="s">
        <v>73</v>
      </c>
      <c r="L10" s="2" t="s">
        <v>74</v>
      </c>
      <c r="M10" s="2" t="s">
        <v>12</v>
      </c>
    </row>
    <row r="11" spans="1:13" ht="87" thickBot="1" x14ac:dyDescent="0.35">
      <c r="A11" s="2">
        <v>1</v>
      </c>
      <c r="B11" s="1" t="s">
        <v>16</v>
      </c>
      <c r="C11" s="6" t="s">
        <v>14</v>
      </c>
      <c r="D11" s="99" t="s">
        <v>2994</v>
      </c>
      <c r="E11" s="102" t="s">
        <v>3846</v>
      </c>
      <c r="F11" s="6" t="s">
        <v>77</v>
      </c>
      <c r="G11" s="6" t="s">
        <v>76</v>
      </c>
      <c r="H11" s="100" t="s">
        <v>4049</v>
      </c>
      <c r="I11" s="112" t="s">
        <v>4050</v>
      </c>
      <c r="J11" s="113" t="s">
        <v>4051</v>
      </c>
      <c r="K11" s="114">
        <v>1</v>
      </c>
      <c r="L11" s="100" t="s">
        <v>4052</v>
      </c>
      <c r="M11" s="102"/>
    </row>
    <row r="12" spans="1:13" ht="87" thickBot="1" x14ac:dyDescent="0.35">
      <c r="A12" s="2">
        <v>2</v>
      </c>
      <c r="B12" s="1" t="s">
        <v>3003</v>
      </c>
      <c r="C12" s="6" t="s">
        <v>4053</v>
      </c>
      <c r="D12" s="99" t="s">
        <v>2994</v>
      </c>
      <c r="E12" s="100" t="s">
        <v>3846</v>
      </c>
      <c r="F12" s="6" t="s">
        <v>79</v>
      </c>
      <c r="G12" s="6" t="s">
        <v>76</v>
      </c>
      <c r="H12" s="100" t="s">
        <v>4054</v>
      </c>
      <c r="I12" s="115" t="s">
        <v>3850</v>
      </c>
      <c r="J12" s="116" t="s">
        <v>4055</v>
      </c>
      <c r="K12" s="114">
        <v>1</v>
      </c>
      <c r="L12" s="100" t="s">
        <v>4056</v>
      </c>
      <c r="M12" s="6"/>
    </row>
    <row r="13" spans="1:13" ht="115.8" thickBot="1" x14ac:dyDescent="0.35">
      <c r="A13" s="2">
        <v>3</v>
      </c>
      <c r="B13" s="1" t="s">
        <v>3006</v>
      </c>
      <c r="C13" s="117" t="s">
        <v>4057</v>
      </c>
      <c r="D13" s="118" t="s">
        <v>2994</v>
      </c>
      <c r="E13" s="119" t="s">
        <v>4058</v>
      </c>
      <c r="F13" s="117" t="s">
        <v>77</v>
      </c>
      <c r="G13" s="117" t="s">
        <v>78</v>
      </c>
      <c r="H13" s="119" t="s">
        <v>4059</v>
      </c>
      <c r="I13" s="120" t="s">
        <v>4060</v>
      </c>
      <c r="J13" s="120" t="s">
        <v>4061</v>
      </c>
      <c r="K13" s="121">
        <v>0.85</v>
      </c>
      <c r="L13" s="122" t="s">
        <v>4062</v>
      </c>
      <c r="M13" s="117" t="s">
        <v>13</v>
      </c>
    </row>
    <row r="14" spans="1:13" ht="116.4" thickTop="1" thickBot="1" x14ac:dyDescent="0.35">
      <c r="A14" s="2">
        <v>4</v>
      </c>
      <c r="B14" s="1" t="s">
        <v>3008</v>
      </c>
      <c r="C14" s="123" t="s">
        <v>4063</v>
      </c>
      <c r="D14" s="124" t="s">
        <v>2994</v>
      </c>
      <c r="E14" s="125" t="s">
        <v>4058</v>
      </c>
      <c r="F14" s="123" t="s">
        <v>4064</v>
      </c>
      <c r="G14" s="123" t="s">
        <v>4065</v>
      </c>
      <c r="H14" s="126" t="s">
        <v>4066</v>
      </c>
      <c r="I14" s="127" t="s">
        <v>3855</v>
      </c>
      <c r="J14" s="128" t="s">
        <v>4067</v>
      </c>
      <c r="K14" s="129">
        <v>0.76</v>
      </c>
      <c r="L14" s="130" t="s">
        <v>4068</v>
      </c>
      <c r="M14" s="123" t="s">
        <v>13</v>
      </c>
    </row>
    <row r="15" spans="1:13" ht="87" thickBot="1" x14ac:dyDescent="0.35">
      <c r="A15" s="2">
        <v>5</v>
      </c>
      <c r="B15" s="1" t="s">
        <v>3009</v>
      </c>
      <c r="C15" s="6" t="s">
        <v>4069</v>
      </c>
      <c r="D15" s="99" t="s">
        <v>2994</v>
      </c>
      <c r="E15" s="102" t="s">
        <v>4058</v>
      </c>
      <c r="F15" s="6" t="s">
        <v>77</v>
      </c>
      <c r="G15" s="6" t="s">
        <v>78</v>
      </c>
      <c r="H15" s="100" t="s">
        <v>4070</v>
      </c>
      <c r="I15" s="109" t="s">
        <v>3858</v>
      </c>
      <c r="J15" s="131" t="s">
        <v>4071</v>
      </c>
      <c r="K15" s="114">
        <v>1</v>
      </c>
      <c r="L15" s="101"/>
      <c r="M15" s="6"/>
    </row>
    <row r="16" spans="1:13" ht="101.4" thickBot="1" x14ac:dyDescent="0.35">
      <c r="A16" s="2">
        <v>6</v>
      </c>
      <c r="B16" s="1" t="s">
        <v>3010</v>
      </c>
      <c r="C16" s="6" t="s">
        <v>4072</v>
      </c>
      <c r="D16" s="99" t="s">
        <v>2994</v>
      </c>
      <c r="E16" s="132" t="s">
        <v>4058</v>
      </c>
      <c r="F16" s="133" t="s">
        <v>77</v>
      </c>
      <c r="G16" s="133" t="s">
        <v>78</v>
      </c>
      <c r="H16" s="134" t="s">
        <v>4073</v>
      </c>
      <c r="I16" s="135" t="s">
        <v>3861</v>
      </c>
      <c r="J16" s="136" t="s">
        <v>4074</v>
      </c>
      <c r="K16" s="137">
        <v>0.27</v>
      </c>
      <c r="L16" s="138" t="s">
        <v>4075</v>
      </c>
      <c r="M16" s="133"/>
    </row>
    <row r="17" spans="1:13" ht="72.599999999999994" thickBot="1" x14ac:dyDescent="0.35">
      <c r="A17" s="2">
        <v>7</v>
      </c>
      <c r="B17" s="1" t="s">
        <v>3011</v>
      </c>
      <c r="C17" s="6" t="s">
        <v>4076</v>
      </c>
      <c r="D17" s="99" t="s">
        <v>2994</v>
      </c>
      <c r="E17" s="100" t="s">
        <v>3865</v>
      </c>
      <c r="F17" s="6" t="s">
        <v>79</v>
      </c>
      <c r="G17" s="6" t="s">
        <v>76</v>
      </c>
      <c r="H17" s="102" t="s">
        <v>4077</v>
      </c>
      <c r="I17" s="139" t="s">
        <v>3866</v>
      </c>
      <c r="J17" s="140" t="s">
        <v>4078</v>
      </c>
      <c r="K17" s="114">
        <v>0.5</v>
      </c>
      <c r="L17" s="100" t="s">
        <v>4079</v>
      </c>
      <c r="M17" s="6" t="s">
        <v>13</v>
      </c>
    </row>
    <row r="18" spans="1:13" ht="87" thickBot="1" x14ac:dyDescent="0.35">
      <c r="A18" s="2">
        <v>8</v>
      </c>
      <c r="B18" s="1" t="s">
        <v>3012</v>
      </c>
      <c r="C18" s="133" t="s">
        <v>4080</v>
      </c>
      <c r="D18" s="141" t="s">
        <v>2994</v>
      </c>
      <c r="E18" s="142" t="s">
        <v>3865</v>
      </c>
      <c r="F18" s="100" t="s">
        <v>3846</v>
      </c>
      <c r="G18" s="143" t="s">
        <v>76</v>
      </c>
      <c r="H18" s="144" t="s">
        <v>4081</v>
      </c>
      <c r="I18" s="145" t="s">
        <v>3868</v>
      </c>
      <c r="J18" s="146" t="s">
        <v>4082</v>
      </c>
      <c r="K18" s="147">
        <v>0.5</v>
      </c>
      <c r="L18" s="142" t="s">
        <v>4079</v>
      </c>
      <c r="M18" s="143" t="s">
        <v>13</v>
      </c>
    </row>
    <row r="19" spans="1:13" ht="87" thickBot="1" x14ac:dyDescent="0.35">
      <c r="A19" s="2">
        <v>9</v>
      </c>
      <c r="B19" s="1" t="s">
        <v>3013</v>
      </c>
      <c r="C19" s="6" t="s">
        <v>4083</v>
      </c>
      <c r="D19" s="99" t="s">
        <v>2994</v>
      </c>
      <c r="E19" s="100" t="s">
        <v>3870</v>
      </c>
      <c r="F19" s="100" t="s">
        <v>3846</v>
      </c>
      <c r="G19" s="6" t="s">
        <v>76</v>
      </c>
      <c r="H19" s="102" t="s">
        <v>4084</v>
      </c>
      <c r="I19" s="139" t="s">
        <v>3871</v>
      </c>
      <c r="J19" s="148" t="s">
        <v>4085</v>
      </c>
      <c r="K19" s="114">
        <v>1</v>
      </c>
      <c r="L19" s="6" t="s">
        <v>13</v>
      </c>
      <c r="M19" s="6" t="s">
        <v>13</v>
      </c>
    </row>
    <row r="20" spans="1:13" ht="87" thickBot="1" x14ac:dyDescent="0.35">
      <c r="A20" s="2">
        <v>10</v>
      </c>
      <c r="B20" s="1" t="s">
        <v>40</v>
      </c>
      <c r="C20" s="143" t="s">
        <v>4086</v>
      </c>
      <c r="D20" s="149" t="s">
        <v>2994</v>
      </c>
      <c r="E20" s="144" t="s">
        <v>3872</v>
      </c>
      <c r="F20" s="119" t="s">
        <v>4058</v>
      </c>
      <c r="G20" s="143" t="s">
        <v>86</v>
      </c>
      <c r="H20" s="142" t="s">
        <v>4087</v>
      </c>
      <c r="I20" s="145" t="s">
        <v>3873</v>
      </c>
      <c r="J20" s="146" t="s">
        <v>4088</v>
      </c>
      <c r="K20" s="147">
        <v>1</v>
      </c>
      <c r="L20" s="143" t="s">
        <v>13</v>
      </c>
      <c r="M20" s="143" t="s">
        <v>13</v>
      </c>
    </row>
    <row r="21" spans="1:13" ht="159.6" thickTop="1" thickBot="1" x14ac:dyDescent="0.35">
      <c r="A21" s="2">
        <v>11</v>
      </c>
      <c r="B21" s="1" t="s">
        <v>3014</v>
      </c>
      <c r="C21" s="6" t="s">
        <v>4089</v>
      </c>
      <c r="D21" s="99" t="s">
        <v>2994</v>
      </c>
      <c r="E21" s="102" t="s">
        <v>3875</v>
      </c>
      <c r="F21" s="125" t="s">
        <v>4058</v>
      </c>
      <c r="G21" s="6" t="s">
        <v>80</v>
      </c>
      <c r="H21" s="100" t="s">
        <v>4090</v>
      </c>
      <c r="I21" s="150" t="s">
        <v>3876</v>
      </c>
      <c r="J21" s="140" t="s">
        <v>4091</v>
      </c>
      <c r="K21" s="114">
        <v>1</v>
      </c>
      <c r="L21" s="100" t="s">
        <v>4092</v>
      </c>
      <c r="M21" s="6" t="s">
        <v>13</v>
      </c>
    </row>
    <row r="22" spans="1:13" ht="144.6" thickBot="1" x14ac:dyDescent="0.35">
      <c r="A22" s="2">
        <v>12</v>
      </c>
      <c r="B22" s="1" t="s">
        <v>3015</v>
      </c>
      <c r="C22" s="6" t="s">
        <v>4093</v>
      </c>
      <c r="D22" s="99" t="s">
        <v>2994</v>
      </c>
      <c r="E22" s="102" t="s">
        <v>3878</v>
      </c>
      <c r="F22" s="102" t="s">
        <v>4058</v>
      </c>
      <c r="G22" s="6" t="s">
        <v>76</v>
      </c>
      <c r="H22" s="100" t="s">
        <v>4094</v>
      </c>
      <c r="I22" s="139" t="s">
        <v>3879</v>
      </c>
      <c r="J22" s="148" t="s">
        <v>4095</v>
      </c>
      <c r="K22" s="114">
        <v>0.75</v>
      </c>
      <c r="L22" s="100" t="s">
        <v>4096</v>
      </c>
      <c r="M22" s="102"/>
    </row>
    <row r="23" spans="1:13" ht="87" thickBot="1" x14ac:dyDescent="0.35">
      <c r="A23" s="2">
        <v>13</v>
      </c>
      <c r="B23" s="1" t="s">
        <v>3016</v>
      </c>
      <c r="C23" s="143" t="s">
        <v>4097</v>
      </c>
      <c r="D23" s="149" t="s">
        <v>2994</v>
      </c>
      <c r="E23" s="144" t="s">
        <v>3881</v>
      </c>
      <c r="F23" s="132" t="s">
        <v>4058</v>
      </c>
      <c r="G23" s="143" t="s">
        <v>86</v>
      </c>
      <c r="H23" s="142" t="s">
        <v>4098</v>
      </c>
      <c r="I23" s="145" t="s">
        <v>3882</v>
      </c>
      <c r="J23" s="146" t="s">
        <v>4099</v>
      </c>
      <c r="K23" s="147">
        <v>0.8</v>
      </c>
      <c r="L23" s="142" t="s">
        <v>4100</v>
      </c>
      <c r="M23" s="143" t="s">
        <v>13</v>
      </c>
    </row>
    <row r="24" spans="1:13" ht="115.8" thickBot="1" x14ac:dyDescent="0.35">
      <c r="A24" s="2">
        <v>14</v>
      </c>
      <c r="B24" s="1" t="s">
        <v>3017</v>
      </c>
      <c r="C24" s="6" t="s">
        <v>4101</v>
      </c>
      <c r="D24" s="99" t="s">
        <v>2994</v>
      </c>
      <c r="E24" s="102" t="s">
        <v>3881</v>
      </c>
      <c r="F24" s="100" t="s">
        <v>3865</v>
      </c>
      <c r="G24" s="6" t="s">
        <v>78</v>
      </c>
      <c r="H24" s="100" t="s">
        <v>4102</v>
      </c>
      <c r="I24" s="150" t="s">
        <v>3884</v>
      </c>
      <c r="J24" s="140" t="s">
        <v>4103</v>
      </c>
      <c r="K24" s="114">
        <v>0.9</v>
      </c>
      <c r="L24" s="151" t="s">
        <v>4104</v>
      </c>
      <c r="M24" s="152" t="s">
        <v>13</v>
      </c>
    </row>
    <row r="25" spans="1:13" ht="87" thickBot="1" x14ac:dyDescent="0.35">
      <c r="A25" s="2">
        <v>15</v>
      </c>
      <c r="B25" s="1" t="s">
        <v>3018</v>
      </c>
      <c r="C25" s="133" t="s">
        <v>4105</v>
      </c>
      <c r="D25" s="141" t="s">
        <v>2994</v>
      </c>
      <c r="E25" s="132" t="s">
        <v>4106</v>
      </c>
      <c r="F25" s="142" t="s">
        <v>3865</v>
      </c>
      <c r="G25" s="133" t="s">
        <v>78</v>
      </c>
      <c r="H25" s="134" t="s">
        <v>4107</v>
      </c>
      <c r="I25" s="112" t="s">
        <v>3888</v>
      </c>
      <c r="J25" s="112" t="s">
        <v>4108</v>
      </c>
      <c r="K25" s="137">
        <v>0.5</v>
      </c>
      <c r="L25" s="133" t="s">
        <v>13</v>
      </c>
      <c r="M25" s="133" t="s">
        <v>13</v>
      </c>
    </row>
    <row r="26" spans="1:13" ht="87" thickBot="1" x14ac:dyDescent="0.35">
      <c r="A26" s="2">
        <v>16</v>
      </c>
      <c r="B26" s="1" t="s">
        <v>3020</v>
      </c>
      <c r="C26" s="6" t="s">
        <v>4109</v>
      </c>
      <c r="D26" s="99" t="s">
        <v>2994</v>
      </c>
      <c r="E26" s="102" t="s">
        <v>3890</v>
      </c>
      <c r="F26" s="100" t="s">
        <v>3870</v>
      </c>
      <c r="G26" s="6" t="s">
        <v>78</v>
      </c>
      <c r="H26" s="100" t="s">
        <v>4110</v>
      </c>
      <c r="I26" s="139" t="s">
        <v>3891</v>
      </c>
      <c r="J26" s="139" t="s">
        <v>4111</v>
      </c>
      <c r="K26" s="114">
        <v>1</v>
      </c>
      <c r="L26" s="6" t="s">
        <v>13</v>
      </c>
      <c r="M26" s="6" t="s">
        <v>13</v>
      </c>
    </row>
    <row r="27" spans="1:13" ht="72.599999999999994" thickBot="1" x14ac:dyDescent="0.35">
      <c r="A27" s="2">
        <v>17</v>
      </c>
      <c r="B27" s="1" t="s">
        <v>3021</v>
      </c>
      <c r="C27" s="143" t="s">
        <v>4112</v>
      </c>
      <c r="D27" s="149" t="s">
        <v>2994</v>
      </c>
      <c r="E27" s="144" t="s">
        <v>3892</v>
      </c>
      <c r="F27" s="144" t="s">
        <v>3872</v>
      </c>
      <c r="G27" s="143" t="s">
        <v>84</v>
      </c>
      <c r="H27" s="144" t="s">
        <v>4113</v>
      </c>
      <c r="I27" s="153" t="s">
        <v>3893</v>
      </c>
      <c r="J27" s="153" t="s">
        <v>4114</v>
      </c>
      <c r="K27" s="147">
        <v>0.95</v>
      </c>
      <c r="L27" s="143" t="s">
        <v>13</v>
      </c>
      <c r="M27" s="143" t="s">
        <v>13</v>
      </c>
    </row>
    <row r="28" spans="1:13" ht="101.4" thickBot="1" x14ac:dyDescent="0.35">
      <c r="A28" s="2">
        <v>18</v>
      </c>
      <c r="B28" s="1" t="s">
        <v>3022</v>
      </c>
      <c r="C28" s="6" t="s">
        <v>4115</v>
      </c>
      <c r="D28" s="99" t="s">
        <v>2994</v>
      </c>
      <c r="E28" s="102" t="s">
        <v>3896</v>
      </c>
      <c r="F28" s="102" t="s">
        <v>3875</v>
      </c>
      <c r="G28" s="6" t="s">
        <v>48</v>
      </c>
      <c r="H28" s="102" t="s">
        <v>4116</v>
      </c>
      <c r="I28" s="139" t="s">
        <v>4117</v>
      </c>
      <c r="J28" s="139" t="s">
        <v>4118</v>
      </c>
      <c r="K28" s="114">
        <v>0.85</v>
      </c>
      <c r="L28" s="6" t="s">
        <v>13</v>
      </c>
      <c r="M28" s="6" t="s">
        <v>13</v>
      </c>
    </row>
    <row r="29" spans="1:13" ht="87" thickBot="1" x14ac:dyDescent="0.35">
      <c r="A29" s="2">
        <v>19</v>
      </c>
      <c r="B29" s="1" t="s">
        <v>3023</v>
      </c>
      <c r="C29" s="123" t="s">
        <v>4119</v>
      </c>
      <c r="D29" s="149" t="s">
        <v>2994</v>
      </c>
      <c r="E29" s="144" t="s">
        <v>3899</v>
      </c>
      <c r="F29" s="102" t="s">
        <v>3878</v>
      </c>
      <c r="G29" s="143" t="s">
        <v>88</v>
      </c>
      <c r="H29" s="142" t="s">
        <v>4120</v>
      </c>
      <c r="I29" s="153" t="s">
        <v>4121</v>
      </c>
      <c r="J29" s="153" t="s">
        <v>4122</v>
      </c>
      <c r="K29" s="147">
        <v>1</v>
      </c>
      <c r="L29" s="142"/>
      <c r="M29" s="143" t="s">
        <v>13</v>
      </c>
    </row>
    <row r="30" spans="1:13" ht="58.2" thickBot="1" x14ac:dyDescent="0.35">
      <c r="A30" s="2">
        <v>20</v>
      </c>
      <c r="B30" s="1" t="s">
        <v>3025</v>
      </c>
      <c r="C30" s="6" t="s">
        <v>4123</v>
      </c>
      <c r="D30" s="99" t="s">
        <v>2994</v>
      </c>
      <c r="E30" s="102" t="s">
        <v>3901</v>
      </c>
      <c r="F30" s="144" t="s">
        <v>3881</v>
      </c>
      <c r="G30" s="6" t="s">
        <v>86</v>
      </c>
      <c r="H30" s="102" t="s">
        <v>4116</v>
      </c>
      <c r="I30" s="150" t="s">
        <v>3902</v>
      </c>
      <c r="J30" s="150" t="s">
        <v>4124</v>
      </c>
      <c r="K30" s="114">
        <v>0.6</v>
      </c>
      <c r="L30" s="6" t="s">
        <v>13</v>
      </c>
      <c r="M30" s="6" t="s">
        <v>13</v>
      </c>
    </row>
    <row r="31" spans="1:13" ht="58.2" thickBot="1" x14ac:dyDescent="0.35">
      <c r="A31" s="2">
        <v>21</v>
      </c>
      <c r="B31" s="1" t="s">
        <v>3027</v>
      </c>
      <c r="C31" s="6" t="s">
        <v>4125</v>
      </c>
      <c r="D31" s="99" t="s">
        <v>2994</v>
      </c>
      <c r="E31" s="102" t="s">
        <v>3903</v>
      </c>
      <c r="F31" s="102" t="s">
        <v>3881</v>
      </c>
      <c r="G31" s="6" t="s">
        <v>78</v>
      </c>
      <c r="H31" s="100" t="s">
        <v>4126</v>
      </c>
      <c r="I31" s="139" t="s">
        <v>4127</v>
      </c>
      <c r="J31" s="139" t="s">
        <v>4128</v>
      </c>
      <c r="K31" s="114">
        <v>0.75</v>
      </c>
      <c r="L31" s="6" t="s">
        <v>13</v>
      </c>
      <c r="M31" s="6" t="s">
        <v>13</v>
      </c>
    </row>
    <row r="32" spans="1:13" ht="115.8" thickBot="1" x14ac:dyDescent="0.35">
      <c r="A32" s="2">
        <v>22</v>
      </c>
      <c r="B32" s="1" t="s">
        <v>3028</v>
      </c>
      <c r="C32" s="6" t="s">
        <v>4129</v>
      </c>
      <c r="D32" s="141" t="s">
        <v>2994</v>
      </c>
      <c r="E32" s="134" t="s">
        <v>3908</v>
      </c>
      <c r="F32" s="132" t="s">
        <v>4106</v>
      </c>
      <c r="G32" s="133" t="s">
        <v>88</v>
      </c>
      <c r="H32" s="132" t="s">
        <v>4130</v>
      </c>
      <c r="I32" s="112" t="s">
        <v>3909</v>
      </c>
      <c r="J32" s="113" t="s">
        <v>4131</v>
      </c>
      <c r="K32" s="137">
        <v>1</v>
      </c>
      <c r="L32" s="134" t="s">
        <v>4132</v>
      </c>
      <c r="M32" s="133" t="s">
        <v>13</v>
      </c>
    </row>
    <row r="33" spans="1:13" ht="187.8" thickBot="1" x14ac:dyDescent="0.35">
      <c r="A33" s="2">
        <v>23</v>
      </c>
      <c r="B33" s="1" t="s">
        <v>3031</v>
      </c>
      <c r="C33" s="6" t="s">
        <v>4133</v>
      </c>
      <c r="D33" s="99" t="s">
        <v>2994</v>
      </c>
      <c r="E33" s="102" t="s">
        <v>3908</v>
      </c>
      <c r="F33" s="102" t="s">
        <v>3890</v>
      </c>
      <c r="G33" s="6" t="s">
        <v>88</v>
      </c>
      <c r="H33" s="102" t="s">
        <v>4134</v>
      </c>
      <c r="I33" s="139" t="s">
        <v>3911</v>
      </c>
      <c r="J33" s="154" t="s">
        <v>4131</v>
      </c>
      <c r="K33" s="114">
        <v>1</v>
      </c>
      <c r="L33" s="100" t="s">
        <v>4135</v>
      </c>
      <c r="M33" s="6" t="s">
        <v>13</v>
      </c>
    </row>
    <row r="34" spans="1:13" ht="130.19999999999999" thickBot="1" x14ac:dyDescent="0.35">
      <c r="A34" s="2">
        <v>24</v>
      </c>
      <c r="B34" s="1" t="s">
        <v>3034</v>
      </c>
      <c r="C34" s="6" t="s">
        <v>4136</v>
      </c>
      <c r="D34" s="124" t="s">
        <v>2994</v>
      </c>
      <c r="E34" s="125" t="s">
        <v>3914</v>
      </c>
      <c r="F34" s="144" t="s">
        <v>3892</v>
      </c>
      <c r="G34" s="123" t="s">
        <v>84</v>
      </c>
      <c r="H34" s="125" t="s">
        <v>4137</v>
      </c>
      <c r="I34" s="155" t="s">
        <v>3915</v>
      </c>
      <c r="J34" s="155" t="s">
        <v>4138</v>
      </c>
      <c r="K34" s="129">
        <v>0.9</v>
      </c>
      <c r="L34" s="126" t="s">
        <v>4139</v>
      </c>
      <c r="M34" s="156" t="s">
        <v>13</v>
      </c>
    </row>
    <row r="35" spans="1:13" ht="87" thickBot="1" x14ac:dyDescent="0.35">
      <c r="A35" s="2">
        <v>25</v>
      </c>
      <c r="B35" s="1" t="s">
        <v>3035</v>
      </c>
      <c r="C35" s="6" t="s">
        <v>4140</v>
      </c>
      <c r="D35" s="99" t="s">
        <v>2994</v>
      </c>
      <c r="E35" s="100" t="s">
        <v>3918</v>
      </c>
      <c r="F35" s="102" t="s">
        <v>3896</v>
      </c>
      <c r="G35" s="6" t="s">
        <v>78</v>
      </c>
      <c r="H35" s="100" t="s">
        <v>4141</v>
      </c>
      <c r="I35" s="109" t="s">
        <v>4142</v>
      </c>
      <c r="J35" s="109" t="s">
        <v>4143</v>
      </c>
      <c r="K35" s="114">
        <v>1</v>
      </c>
      <c r="L35" s="6" t="s">
        <v>13</v>
      </c>
      <c r="M35" s="6" t="s">
        <v>13</v>
      </c>
    </row>
    <row r="36" spans="1:13" ht="72.599999999999994" thickBot="1" x14ac:dyDescent="0.35">
      <c r="A36" s="2">
        <v>26</v>
      </c>
      <c r="B36" s="1" t="s">
        <v>3036</v>
      </c>
      <c r="C36" s="133" t="s">
        <v>4144</v>
      </c>
      <c r="D36" s="141" t="s">
        <v>2994</v>
      </c>
      <c r="E36" s="134" t="s">
        <v>3918</v>
      </c>
      <c r="F36" s="144" t="s">
        <v>3899</v>
      </c>
      <c r="G36" s="133" t="s">
        <v>78</v>
      </c>
      <c r="H36" s="134" t="s">
        <v>4145</v>
      </c>
      <c r="I36" s="135" t="s">
        <v>4146</v>
      </c>
      <c r="J36" s="135" t="s">
        <v>4147</v>
      </c>
      <c r="K36" s="137">
        <v>1</v>
      </c>
      <c r="L36" s="133"/>
      <c r="M36" s="133" t="s">
        <v>13</v>
      </c>
    </row>
    <row r="37" spans="1:13" ht="87" thickBot="1" x14ac:dyDescent="0.35">
      <c r="A37" s="2">
        <v>27</v>
      </c>
      <c r="B37" s="1" t="s">
        <v>3039</v>
      </c>
      <c r="C37" s="6" t="s">
        <v>4148</v>
      </c>
      <c r="D37" s="99" t="s">
        <v>2994</v>
      </c>
      <c r="E37" s="100" t="s">
        <v>4149</v>
      </c>
      <c r="F37" s="102" t="s">
        <v>3901</v>
      </c>
      <c r="G37" s="6" t="s">
        <v>84</v>
      </c>
      <c r="H37" s="102" t="s">
        <v>4150</v>
      </c>
      <c r="I37" s="150" t="s">
        <v>3923</v>
      </c>
      <c r="J37" s="150" t="s">
        <v>4099</v>
      </c>
      <c r="K37" s="114">
        <v>1</v>
      </c>
      <c r="L37" s="157" t="s">
        <v>4151</v>
      </c>
      <c r="M37" s="6" t="s">
        <v>13</v>
      </c>
    </row>
    <row r="38" spans="1:13" ht="130.19999999999999" thickBot="1" x14ac:dyDescent="0.35">
      <c r="A38" s="2">
        <v>28</v>
      </c>
      <c r="B38" s="1" t="s">
        <v>3040</v>
      </c>
      <c r="C38" s="6" t="s">
        <v>4152</v>
      </c>
      <c r="D38" s="99" t="s">
        <v>2994</v>
      </c>
      <c r="E38" s="102" t="s">
        <v>3922</v>
      </c>
      <c r="F38" s="102" t="s">
        <v>3903</v>
      </c>
      <c r="G38" s="6" t="s">
        <v>84</v>
      </c>
      <c r="H38" s="100" t="s">
        <v>4153</v>
      </c>
      <c r="I38" s="150" t="s">
        <v>3924</v>
      </c>
      <c r="J38" s="150" t="s">
        <v>4154</v>
      </c>
      <c r="K38" s="114">
        <v>0.9</v>
      </c>
      <c r="L38" s="100" t="s">
        <v>4155</v>
      </c>
      <c r="M38" s="106" t="s">
        <v>13</v>
      </c>
    </row>
    <row r="39" spans="1:13" ht="187.8" thickBot="1" x14ac:dyDescent="0.35">
      <c r="A39" s="2">
        <v>29</v>
      </c>
      <c r="B39" s="1" t="s">
        <v>3042</v>
      </c>
      <c r="C39" s="6" t="s">
        <v>4156</v>
      </c>
      <c r="D39" s="99" t="s">
        <v>2994</v>
      </c>
      <c r="E39" s="100" t="s">
        <v>4157</v>
      </c>
      <c r="F39" s="134" t="s">
        <v>3908</v>
      </c>
      <c r="G39" s="6" t="s">
        <v>84</v>
      </c>
      <c r="H39" s="102" t="s">
        <v>4158</v>
      </c>
      <c r="I39" s="150" t="s">
        <v>3929</v>
      </c>
      <c r="J39" s="150" t="s">
        <v>4159</v>
      </c>
      <c r="K39" s="114">
        <v>0.8</v>
      </c>
      <c r="L39" s="100" t="s">
        <v>4160</v>
      </c>
      <c r="M39" s="6" t="s">
        <v>13</v>
      </c>
    </row>
    <row r="40" spans="1:13" ht="173.4" thickBot="1" x14ac:dyDescent="0.35">
      <c r="A40" s="2">
        <v>30</v>
      </c>
      <c r="B40" s="1" t="s">
        <v>3045</v>
      </c>
      <c r="C40" s="143" t="s">
        <v>4161</v>
      </c>
      <c r="D40" s="149" t="s">
        <v>2994</v>
      </c>
      <c r="E40" s="142" t="s">
        <v>4157</v>
      </c>
      <c r="F40" s="102" t="s">
        <v>3908</v>
      </c>
      <c r="G40" s="143" t="s">
        <v>84</v>
      </c>
      <c r="H40" s="142" t="s">
        <v>4162</v>
      </c>
      <c r="I40" s="153" t="s">
        <v>3930</v>
      </c>
      <c r="J40" s="153" t="s">
        <v>4163</v>
      </c>
      <c r="K40" s="147">
        <v>1</v>
      </c>
      <c r="L40" s="142" t="s">
        <v>4164</v>
      </c>
      <c r="M40" s="143"/>
    </row>
    <row r="41" spans="1:13" ht="101.4" thickBot="1" x14ac:dyDescent="0.35">
      <c r="A41" s="2">
        <v>31</v>
      </c>
      <c r="B41" s="1" t="s">
        <v>3046</v>
      </c>
      <c r="C41" s="6" t="s">
        <v>4165</v>
      </c>
      <c r="D41" s="99" t="s">
        <v>2994</v>
      </c>
      <c r="E41" s="102" t="s">
        <v>3931</v>
      </c>
      <c r="F41" s="125" t="s">
        <v>3914</v>
      </c>
      <c r="G41" s="6" t="s">
        <v>84</v>
      </c>
      <c r="H41" s="100" t="s">
        <v>4166</v>
      </c>
      <c r="I41" s="139" t="s">
        <v>3932</v>
      </c>
      <c r="J41" s="139" t="s">
        <v>4167</v>
      </c>
      <c r="K41" s="114">
        <v>1</v>
      </c>
      <c r="L41" s="100"/>
      <c r="M41" s="6" t="s">
        <v>13</v>
      </c>
    </row>
    <row r="42" spans="1:13" ht="144.6" thickBot="1" x14ac:dyDescent="0.35">
      <c r="A42" s="2">
        <v>32</v>
      </c>
      <c r="B42" s="1" t="s">
        <v>3047</v>
      </c>
      <c r="C42" s="123" t="s">
        <v>4168</v>
      </c>
      <c r="D42" s="124" t="s">
        <v>2994</v>
      </c>
      <c r="E42" s="125" t="s">
        <v>3931</v>
      </c>
      <c r="F42" s="100" t="s">
        <v>3918</v>
      </c>
      <c r="G42" s="123" t="s">
        <v>84</v>
      </c>
      <c r="H42" s="126" t="s">
        <v>4169</v>
      </c>
      <c r="I42" s="127" t="s">
        <v>4170</v>
      </c>
      <c r="J42" s="127" t="s">
        <v>4171</v>
      </c>
      <c r="K42" s="129">
        <v>1</v>
      </c>
      <c r="L42" s="126" t="s">
        <v>4172</v>
      </c>
      <c r="M42" s="123" t="s">
        <v>13</v>
      </c>
    </row>
    <row r="43" spans="1:13" ht="115.8" thickBot="1" x14ac:dyDescent="0.35">
      <c r="A43" s="2">
        <v>33</v>
      </c>
      <c r="B43" s="1" t="s">
        <v>3048</v>
      </c>
      <c r="C43" s="133" t="s">
        <v>4173</v>
      </c>
      <c r="D43" s="141" t="s">
        <v>2994</v>
      </c>
      <c r="E43" s="132" t="s">
        <v>3931</v>
      </c>
      <c r="F43" s="134" t="s">
        <v>3918</v>
      </c>
      <c r="G43" s="132" t="s">
        <v>84</v>
      </c>
      <c r="H43" s="134" t="s">
        <v>4174</v>
      </c>
      <c r="I43" s="135" t="s">
        <v>3935</v>
      </c>
      <c r="J43" s="135" t="s">
        <v>4175</v>
      </c>
      <c r="K43" s="137">
        <v>0.9</v>
      </c>
      <c r="L43" s="134" t="s">
        <v>4176</v>
      </c>
      <c r="M43" s="158"/>
    </row>
    <row r="44" spans="1:13" ht="144.6" thickBot="1" x14ac:dyDescent="0.35">
      <c r="A44" s="2">
        <v>34</v>
      </c>
      <c r="B44" s="1" t="s">
        <v>3049</v>
      </c>
      <c r="C44" s="6" t="s">
        <v>4177</v>
      </c>
      <c r="D44" s="99" t="s">
        <v>2994</v>
      </c>
      <c r="E44" s="102" t="s">
        <v>3936</v>
      </c>
      <c r="F44" s="100" t="s">
        <v>4149</v>
      </c>
      <c r="G44" s="102" t="s">
        <v>88</v>
      </c>
      <c r="H44" s="100" t="s">
        <v>4178</v>
      </c>
      <c r="I44" s="150" t="s">
        <v>3937</v>
      </c>
      <c r="J44" s="150" t="s">
        <v>4179</v>
      </c>
      <c r="K44" s="114">
        <v>1</v>
      </c>
      <c r="L44" s="100" t="s">
        <v>4180</v>
      </c>
      <c r="M44" s="6" t="s">
        <v>13</v>
      </c>
    </row>
    <row r="45" spans="1:13" ht="144.6" thickBot="1" x14ac:dyDescent="0.35">
      <c r="A45" s="2">
        <v>35</v>
      </c>
      <c r="B45" s="1" t="s">
        <v>3051</v>
      </c>
      <c r="C45" s="123" t="s">
        <v>4181</v>
      </c>
      <c r="D45" s="124" t="s">
        <v>2994</v>
      </c>
      <c r="E45" s="125" t="s">
        <v>3936</v>
      </c>
      <c r="F45" s="102" t="s">
        <v>3922</v>
      </c>
      <c r="G45" s="125" t="s">
        <v>88</v>
      </c>
      <c r="H45" s="125" t="s">
        <v>4182</v>
      </c>
      <c r="I45" s="127" t="s">
        <v>3939</v>
      </c>
      <c r="J45" s="127" t="s">
        <v>4183</v>
      </c>
      <c r="K45" s="129">
        <v>1</v>
      </c>
      <c r="L45" s="125"/>
      <c r="M45" s="123" t="s">
        <v>13</v>
      </c>
    </row>
    <row r="46" spans="1:13" ht="72.599999999999994" thickBot="1" x14ac:dyDescent="0.35">
      <c r="A46" s="2">
        <v>36</v>
      </c>
      <c r="B46" s="1" t="s">
        <v>3052</v>
      </c>
      <c r="C46" s="133" t="s">
        <v>4184</v>
      </c>
      <c r="D46" s="141" t="s">
        <v>2994</v>
      </c>
      <c r="E46" s="132" t="s">
        <v>3936</v>
      </c>
      <c r="F46" s="100" t="s">
        <v>4157</v>
      </c>
      <c r="G46" s="132" t="s">
        <v>80</v>
      </c>
      <c r="H46" s="134" t="s">
        <v>4185</v>
      </c>
      <c r="I46" s="135" t="s">
        <v>3940</v>
      </c>
      <c r="J46" s="135" t="s">
        <v>4186</v>
      </c>
      <c r="K46" s="137">
        <v>0.6</v>
      </c>
      <c r="L46" s="133" t="s">
        <v>13</v>
      </c>
      <c r="M46" s="133" t="s">
        <v>13</v>
      </c>
    </row>
    <row r="47" spans="1:13" ht="144.6" thickBot="1" x14ac:dyDescent="0.35">
      <c r="A47" s="2">
        <v>37</v>
      </c>
      <c r="B47" s="1" t="s">
        <v>3054</v>
      </c>
      <c r="C47" s="6" t="s">
        <v>4187</v>
      </c>
      <c r="D47" s="99" t="s">
        <v>2994</v>
      </c>
      <c r="E47" s="102" t="s">
        <v>3943</v>
      </c>
      <c r="F47" s="142" t="s">
        <v>4157</v>
      </c>
      <c r="G47" s="102" t="s">
        <v>84</v>
      </c>
      <c r="H47" s="100" t="s">
        <v>4188</v>
      </c>
      <c r="I47" s="150" t="s">
        <v>4189</v>
      </c>
      <c r="J47" s="139" t="s">
        <v>4190</v>
      </c>
      <c r="K47" s="114">
        <v>0.7</v>
      </c>
      <c r="L47" s="100" t="s">
        <v>4191</v>
      </c>
      <c r="M47" s="6" t="s">
        <v>13</v>
      </c>
    </row>
    <row r="48" spans="1:13" ht="144.6" thickBot="1" x14ac:dyDescent="0.35">
      <c r="A48" s="2">
        <v>38</v>
      </c>
      <c r="B48" s="1" t="s">
        <v>3055</v>
      </c>
      <c r="C48" s="123" t="s">
        <v>4192</v>
      </c>
      <c r="D48" s="124" t="s">
        <v>2994</v>
      </c>
      <c r="E48" s="125" t="s">
        <v>3943</v>
      </c>
      <c r="F48" s="102" t="s">
        <v>3931</v>
      </c>
      <c r="G48" s="125" t="s">
        <v>76</v>
      </c>
      <c r="H48" s="126" t="s">
        <v>4193</v>
      </c>
      <c r="I48" s="127" t="s">
        <v>3946</v>
      </c>
      <c r="J48" s="127" t="s">
        <v>4194</v>
      </c>
      <c r="K48" s="129">
        <v>0</v>
      </c>
      <c r="L48" s="126" t="s">
        <v>4195</v>
      </c>
      <c r="M48" s="123"/>
    </row>
    <row r="49" spans="1:13" ht="101.4" thickBot="1" x14ac:dyDescent="0.35">
      <c r="A49" s="2">
        <v>39</v>
      </c>
      <c r="B49" s="1" t="s">
        <v>3057</v>
      </c>
      <c r="C49" s="133" t="s">
        <v>4196</v>
      </c>
      <c r="D49" s="141" t="s">
        <v>2994</v>
      </c>
      <c r="E49" s="132" t="s">
        <v>3947</v>
      </c>
      <c r="F49" s="125" t="s">
        <v>3931</v>
      </c>
      <c r="G49" s="132" t="s">
        <v>80</v>
      </c>
      <c r="H49" s="134" t="s">
        <v>4197</v>
      </c>
      <c r="I49" s="135" t="s">
        <v>3948</v>
      </c>
      <c r="J49" s="135" t="s">
        <v>4198</v>
      </c>
      <c r="K49" s="137">
        <v>0</v>
      </c>
      <c r="L49" s="132"/>
      <c r="M49" s="133" t="s">
        <v>13</v>
      </c>
    </row>
    <row r="50" spans="1:13" ht="101.4" thickBot="1" x14ac:dyDescent="0.35">
      <c r="A50" s="2">
        <v>40</v>
      </c>
      <c r="B50" s="1" t="s">
        <v>3058</v>
      </c>
      <c r="C50" s="6" t="s">
        <v>4199</v>
      </c>
      <c r="D50" s="99" t="s">
        <v>2994</v>
      </c>
      <c r="E50" s="102" t="s">
        <v>3947</v>
      </c>
      <c r="F50" s="132" t="s">
        <v>3931</v>
      </c>
      <c r="G50" s="102" t="s">
        <v>84</v>
      </c>
      <c r="H50" s="100" t="s">
        <v>4200</v>
      </c>
      <c r="I50" s="139" t="s">
        <v>3950</v>
      </c>
      <c r="J50" s="139" t="s">
        <v>4198</v>
      </c>
      <c r="K50" s="114">
        <v>0</v>
      </c>
      <c r="L50" s="102"/>
      <c r="M50" s="6"/>
    </row>
    <row r="51" spans="1:13" ht="101.4" thickBot="1" x14ac:dyDescent="0.35">
      <c r="A51" s="2">
        <v>41</v>
      </c>
      <c r="B51" s="1" t="s">
        <v>3059</v>
      </c>
      <c r="C51" s="123" t="s">
        <v>4201</v>
      </c>
      <c r="D51" s="124" t="s">
        <v>2994</v>
      </c>
      <c r="E51" s="125" t="s">
        <v>3947</v>
      </c>
      <c r="F51" s="102" t="s">
        <v>3936</v>
      </c>
      <c r="G51" s="125" t="s">
        <v>80</v>
      </c>
      <c r="H51" s="126" t="s">
        <v>4202</v>
      </c>
      <c r="I51" s="127" t="s">
        <v>4203</v>
      </c>
      <c r="J51" s="127" t="s">
        <v>4198</v>
      </c>
      <c r="K51" s="129">
        <v>0</v>
      </c>
      <c r="L51" s="125"/>
      <c r="M51" s="123"/>
    </row>
    <row r="52" spans="1:13" ht="101.4" thickBot="1" x14ac:dyDescent="0.35">
      <c r="A52" s="2">
        <v>42</v>
      </c>
      <c r="B52" s="1" t="s">
        <v>3060</v>
      </c>
      <c r="C52" s="133" t="s">
        <v>4204</v>
      </c>
      <c r="D52" s="141" t="s">
        <v>2994</v>
      </c>
      <c r="E52" s="132" t="s">
        <v>3952</v>
      </c>
      <c r="F52" s="125" t="s">
        <v>3936</v>
      </c>
      <c r="G52" s="132" t="s">
        <v>84</v>
      </c>
      <c r="H52" s="132" t="s">
        <v>4205</v>
      </c>
      <c r="I52" s="159" t="s">
        <v>3953</v>
      </c>
      <c r="J52" s="159" t="s">
        <v>4154</v>
      </c>
      <c r="K52" s="137">
        <v>1</v>
      </c>
      <c r="L52" s="134" t="s">
        <v>4206</v>
      </c>
      <c r="M52" s="133" t="s">
        <v>13</v>
      </c>
    </row>
    <row r="53" spans="1:13" ht="72.599999999999994" thickBot="1" x14ac:dyDescent="0.35">
      <c r="A53" s="2">
        <v>43</v>
      </c>
      <c r="B53" s="1" t="s">
        <v>3061</v>
      </c>
      <c r="C53" s="6" t="s">
        <v>4207</v>
      </c>
      <c r="D53" s="99" t="s">
        <v>2994</v>
      </c>
      <c r="E53" s="102" t="s">
        <v>3955</v>
      </c>
      <c r="F53" s="132" t="s">
        <v>3936</v>
      </c>
      <c r="G53" s="102" t="s">
        <v>80</v>
      </c>
      <c r="H53" s="102" t="s">
        <v>4208</v>
      </c>
      <c r="I53" s="150" t="s">
        <v>3956</v>
      </c>
      <c r="J53" s="150" t="s">
        <v>4209</v>
      </c>
      <c r="K53" s="114">
        <v>0.5</v>
      </c>
      <c r="L53" s="102" t="s">
        <v>4210</v>
      </c>
      <c r="M53" s="6" t="s">
        <v>13</v>
      </c>
    </row>
    <row r="54" spans="1:13" ht="144.6" thickBot="1" x14ac:dyDescent="0.35">
      <c r="A54" s="2">
        <v>44</v>
      </c>
      <c r="B54" s="1" t="s">
        <v>3062</v>
      </c>
      <c r="C54" s="6" t="s">
        <v>4211</v>
      </c>
      <c r="D54" s="99" t="s">
        <v>2994</v>
      </c>
      <c r="E54" s="102" t="s">
        <v>3957</v>
      </c>
      <c r="F54" s="102" t="s">
        <v>3943</v>
      </c>
      <c r="G54" s="102" t="s">
        <v>84</v>
      </c>
      <c r="H54" s="100" t="s">
        <v>4212</v>
      </c>
      <c r="I54" s="139" t="s">
        <v>3958</v>
      </c>
      <c r="J54" s="139" t="s">
        <v>4213</v>
      </c>
      <c r="K54" s="114">
        <v>1</v>
      </c>
      <c r="L54" s="100" t="s">
        <v>4214</v>
      </c>
      <c r="M54" s="6" t="s">
        <v>13</v>
      </c>
    </row>
    <row r="55" spans="1:13" ht="101.4" thickBot="1" x14ac:dyDescent="0.35">
      <c r="A55" s="2">
        <v>45</v>
      </c>
      <c r="B55" s="1" t="s">
        <v>3063</v>
      </c>
      <c r="C55" s="143" t="s">
        <v>4215</v>
      </c>
      <c r="D55" s="149" t="s">
        <v>2994</v>
      </c>
      <c r="E55" s="144" t="s">
        <v>3959</v>
      </c>
      <c r="F55" s="125" t="s">
        <v>3943</v>
      </c>
      <c r="G55" s="144" t="s">
        <v>84</v>
      </c>
      <c r="H55" s="142" t="s">
        <v>4216</v>
      </c>
      <c r="I55" s="153" t="s">
        <v>4217</v>
      </c>
      <c r="J55" s="145" t="s">
        <v>4154</v>
      </c>
      <c r="K55" s="147">
        <v>0</v>
      </c>
      <c r="L55" s="142"/>
      <c r="M55" s="143" t="s">
        <v>13</v>
      </c>
    </row>
    <row r="56" spans="1:13" ht="159" thickBot="1" x14ac:dyDescent="0.35">
      <c r="A56" s="2">
        <v>46</v>
      </c>
      <c r="B56" s="1" t="s">
        <v>3065</v>
      </c>
      <c r="C56" s="6" t="s">
        <v>4218</v>
      </c>
      <c r="D56" s="99" t="s">
        <v>2994</v>
      </c>
      <c r="E56" s="102" t="s">
        <v>3961</v>
      </c>
      <c r="F56" s="132" t="s">
        <v>3947</v>
      </c>
      <c r="G56" s="102" t="s">
        <v>78</v>
      </c>
      <c r="H56" s="102" t="s">
        <v>4219</v>
      </c>
      <c r="I56" s="139" t="s">
        <v>4220</v>
      </c>
      <c r="J56" s="139" t="s">
        <v>4198</v>
      </c>
      <c r="K56" s="114">
        <v>0.5</v>
      </c>
      <c r="L56" s="100" t="s">
        <v>4221</v>
      </c>
      <c r="M56" s="106" t="s">
        <v>13</v>
      </c>
    </row>
    <row r="57" spans="1:13" ht="115.8" thickBot="1" x14ac:dyDescent="0.35">
      <c r="A57" s="2">
        <v>47</v>
      </c>
      <c r="B57" s="1" t="s">
        <v>3067</v>
      </c>
      <c r="C57" s="123" t="s">
        <v>4222</v>
      </c>
      <c r="D57" s="124" t="s">
        <v>2994</v>
      </c>
      <c r="E57" s="125" t="s">
        <v>3963</v>
      </c>
      <c r="F57" s="102" t="s">
        <v>3947</v>
      </c>
      <c r="G57" s="125" t="s">
        <v>80</v>
      </c>
      <c r="H57" s="125" t="s">
        <v>4223</v>
      </c>
      <c r="I57" s="160" t="s">
        <v>3964</v>
      </c>
      <c r="J57" s="160" t="s">
        <v>4224</v>
      </c>
      <c r="K57" s="129">
        <v>1</v>
      </c>
      <c r="L57" s="126" t="s">
        <v>4225</v>
      </c>
      <c r="M57" s="123" t="s">
        <v>13</v>
      </c>
    </row>
    <row r="58" spans="1:13" ht="58.2" thickBot="1" x14ac:dyDescent="0.35">
      <c r="A58" s="2">
        <v>48</v>
      </c>
      <c r="B58" s="1" t="s">
        <v>3069</v>
      </c>
      <c r="C58" s="133" t="s">
        <v>4226</v>
      </c>
      <c r="D58" s="141" t="s">
        <v>2994</v>
      </c>
      <c r="E58" s="132" t="s">
        <v>3966</v>
      </c>
      <c r="F58" s="125" t="s">
        <v>3947</v>
      </c>
      <c r="G58" s="132" t="s">
        <v>88</v>
      </c>
      <c r="H58" s="132" t="s">
        <v>4227</v>
      </c>
      <c r="I58" s="159" t="s">
        <v>4228</v>
      </c>
      <c r="J58" s="135" t="s">
        <v>4229</v>
      </c>
      <c r="K58" s="161">
        <v>1</v>
      </c>
      <c r="L58" s="133" t="s">
        <v>13</v>
      </c>
      <c r="M58" s="133" t="s">
        <v>13</v>
      </c>
    </row>
    <row r="59" spans="1:13" ht="101.4" thickBot="1" x14ac:dyDescent="0.35">
      <c r="A59" s="2">
        <v>49</v>
      </c>
      <c r="B59" s="1" t="s">
        <v>3071</v>
      </c>
      <c r="C59" s="6" t="s">
        <v>4230</v>
      </c>
      <c r="D59" s="99" t="s">
        <v>2994</v>
      </c>
      <c r="E59" s="100" t="s">
        <v>4231</v>
      </c>
      <c r="F59" s="132" t="s">
        <v>3952</v>
      </c>
      <c r="G59" s="102" t="s">
        <v>84</v>
      </c>
      <c r="H59" s="100" t="s">
        <v>4232</v>
      </c>
      <c r="I59" s="139" t="s">
        <v>3969</v>
      </c>
      <c r="J59" s="139" t="s">
        <v>4233</v>
      </c>
      <c r="K59" s="114">
        <v>1</v>
      </c>
      <c r="L59" s="6" t="s">
        <v>13</v>
      </c>
      <c r="M59" s="6" t="s">
        <v>13</v>
      </c>
    </row>
    <row r="60" spans="1:13" ht="101.4" thickBot="1" x14ac:dyDescent="0.35">
      <c r="A60" s="2">
        <v>50</v>
      </c>
      <c r="B60" s="1" t="s">
        <v>3073</v>
      </c>
      <c r="C60" s="6" t="s">
        <v>4234</v>
      </c>
      <c r="D60" s="99" t="s">
        <v>2994</v>
      </c>
      <c r="E60" s="100" t="s">
        <v>4231</v>
      </c>
      <c r="F60" s="102" t="s">
        <v>3955</v>
      </c>
      <c r="G60" s="102" t="s">
        <v>84</v>
      </c>
      <c r="H60" s="100" t="s">
        <v>4235</v>
      </c>
      <c r="I60" s="139" t="s">
        <v>3970</v>
      </c>
      <c r="J60" s="139" t="s">
        <v>4233</v>
      </c>
      <c r="K60" s="114">
        <v>0.75</v>
      </c>
      <c r="L60" s="6" t="s">
        <v>13</v>
      </c>
      <c r="M60" s="6" t="s">
        <v>13</v>
      </c>
    </row>
    <row r="61" spans="1:13" ht="101.4" thickBot="1" x14ac:dyDescent="0.35">
      <c r="A61" s="2">
        <v>51</v>
      </c>
      <c r="B61" s="1" t="s">
        <v>3075</v>
      </c>
      <c r="C61" s="143" t="s">
        <v>4236</v>
      </c>
      <c r="D61" s="149" t="s">
        <v>2994</v>
      </c>
      <c r="E61" s="142" t="s">
        <v>4237</v>
      </c>
      <c r="F61" s="102" t="s">
        <v>3957</v>
      </c>
      <c r="G61" s="144" t="s">
        <v>80</v>
      </c>
      <c r="H61" s="142" t="s">
        <v>4238</v>
      </c>
      <c r="I61" s="153" t="s">
        <v>3972</v>
      </c>
      <c r="J61" s="153" t="s">
        <v>4239</v>
      </c>
      <c r="K61" s="147">
        <v>1</v>
      </c>
      <c r="L61" s="142" t="s">
        <v>4240</v>
      </c>
      <c r="M61" s="143" t="s">
        <v>13</v>
      </c>
    </row>
    <row r="62" spans="1:13" ht="101.4" thickBot="1" x14ac:dyDescent="0.35">
      <c r="A62" s="2">
        <v>52</v>
      </c>
      <c r="B62" s="1" t="s">
        <v>3076</v>
      </c>
      <c r="C62" s="6" t="s">
        <v>4241</v>
      </c>
      <c r="D62" s="99" t="s">
        <v>2994</v>
      </c>
      <c r="E62" s="100" t="s">
        <v>4237</v>
      </c>
      <c r="F62" s="144" t="s">
        <v>3959</v>
      </c>
      <c r="G62" s="102" t="s">
        <v>84</v>
      </c>
      <c r="H62" s="100" t="s">
        <v>4242</v>
      </c>
      <c r="I62" s="139" t="s">
        <v>3973</v>
      </c>
      <c r="J62" s="139" t="s">
        <v>4233</v>
      </c>
      <c r="K62" s="114">
        <v>1</v>
      </c>
      <c r="L62" s="100" t="s">
        <v>4243</v>
      </c>
      <c r="M62" s="6"/>
    </row>
    <row r="63" spans="1:13" ht="101.4" thickBot="1" x14ac:dyDescent="0.35">
      <c r="A63" s="2">
        <v>53</v>
      </c>
      <c r="B63" s="1" t="s">
        <v>3078</v>
      </c>
      <c r="C63" s="123" t="s">
        <v>4244</v>
      </c>
      <c r="D63" s="124" t="s">
        <v>2994</v>
      </c>
      <c r="E63" s="126" t="s">
        <v>4237</v>
      </c>
      <c r="F63" s="102" t="s">
        <v>3961</v>
      </c>
      <c r="G63" s="125" t="s">
        <v>86</v>
      </c>
      <c r="H63" s="126" t="s">
        <v>4245</v>
      </c>
      <c r="I63" s="127" t="s">
        <v>4246</v>
      </c>
      <c r="J63" s="127" t="s">
        <v>4233</v>
      </c>
      <c r="K63" s="129">
        <v>1</v>
      </c>
      <c r="L63" s="125"/>
      <c r="M63" s="123"/>
    </row>
    <row r="64" spans="1:13" ht="58.2" thickBot="1" x14ac:dyDescent="0.35">
      <c r="A64" s="2">
        <v>54</v>
      </c>
      <c r="B64" s="1" t="s">
        <v>3079</v>
      </c>
      <c r="C64" s="133" t="s">
        <v>4247</v>
      </c>
      <c r="D64" s="141" t="s">
        <v>2994</v>
      </c>
      <c r="E64" s="134" t="s">
        <v>4237</v>
      </c>
      <c r="F64" s="125" t="s">
        <v>3963</v>
      </c>
      <c r="G64" s="132" t="s">
        <v>80</v>
      </c>
      <c r="H64" s="134" t="s">
        <v>4248</v>
      </c>
      <c r="I64" s="135" t="s">
        <v>3975</v>
      </c>
      <c r="J64" s="135" t="s">
        <v>4249</v>
      </c>
      <c r="K64" s="137">
        <v>1</v>
      </c>
      <c r="L64" s="132"/>
      <c r="M64" s="133"/>
    </row>
    <row r="65" spans="1:13" ht="72.599999999999994" thickBot="1" x14ac:dyDescent="0.35">
      <c r="A65" s="2">
        <v>55</v>
      </c>
      <c r="B65" s="1" t="s">
        <v>3080</v>
      </c>
      <c r="C65" s="6" t="s">
        <v>4250</v>
      </c>
      <c r="D65" s="99" t="s">
        <v>2994</v>
      </c>
      <c r="E65" s="100" t="s">
        <v>4237</v>
      </c>
      <c r="F65" s="132" t="s">
        <v>3966</v>
      </c>
      <c r="G65" s="102" t="s">
        <v>80</v>
      </c>
      <c r="H65" s="100" t="s">
        <v>4251</v>
      </c>
      <c r="I65" s="139" t="s">
        <v>3976</v>
      </c>
      <c r="J65" s="139" t="s">
        <v>4252</v>
      </c>
      <c r="K65" s="114">
        <v>1</v>
      </c>
      <c r="L65" s="102"/>
      <c r="M65" s="6"/>
    </row>
    <row r="66" spans="1:13" ht="72.599999999999994" thickBot="1" x14ac:dyDescent="0.35">
      <c r="A66" s="2">
        <v>56</v>
      </c>
      <c r="B66" s="1" t="s">
        <v>3081</v>
      </c>
      <c r="C66" s="143" t="s">
        <v>4253</v>
      </c>
      <c r="D66" s="149" t="s">
        <v>2994</v>
      </c>
      <c r="E66" s="142" t="s">
        <v>4237</v>
      </c>
      <c r="F66" s="100" t="s">
        <v>4231</v>
      </c>
      <c r="G66" s="144" t="s">
        <v>80</v>
      </c>
      <c r="H66" s="142" t="s">
        <v>4254</v>
      </c>
      <c r="I66" s="153" t="s">
        <v>3977</v>
      </c>
      <c r="J66" s="153" t="s">
        <v>4255</v>
      </c>
      <c r="K66" s="147">
        <v>1</v>
      </c>
      <c r="L66" s="144"/>
      <c r="M66" s="143"/>
    </row>
    <row r="67" spans="1:13" ht="101.4" thickBot="1" x14ac:dyDescent="0.35">
      <c r="A67" s="2">
        <v>57</v>
      </c>
      <c r="B67" s="1" t="s">
        <v>3082</v>
      </c>
      <c r="C67" s="6" t="s">
        <v>4256</v>
      </c>
      <c r="D67" s="99" t="s">
        <v>2994</v>
      </c>
      <c r="E67" s="100" t="s">
        <v>3980</v>
      </c>
      <c r="F67" s="100" t="s">
        <v>4231</v>
      </c>
      <c r="G67" s="102" t="s">
        <v>76</v>
      </c>
      <c r="H67" s="100" t="s">
        <v>4257</v>
      </c>
      <c r="I67" s="139" t="s">
        <v>3981</v>
      </c>
      <c r="J67" s="139" t="s">
        <v>4233</v>
      </c>
      <c r="K67" s="114">
        <v>1</v>
      </c>
      <c r="L67" s="102"/>
      <c r="M67" s="6"/>
    </row>
    <row r="68" spans="1:13" ht="72.599999999999994" thickBot="1" x14ac:dyDescent="0.35">
      <c r="A68" s="2">
        <v>58</v>
      </c>
      <c r="B68" s="1" t="s">
        <v>3083</v>
      </c>
      <c r="C68" s="143" t="s">
        <v>4258</v>
      </c>
      <c r="D68" s="149" t="s">
        <v>2994</v>
      </c>
      <c r="E68" s="142" t="s">
        <v>3983</v>
      </c>
      <c r="F68" s="142" t="s">
        <v>4237</v>
      </c>
      <c r="G68" s="144" t="s">
        <v>76</v>
      </c>
      <c r="H68" s="142" t="s">
        <v>4259</v>
      </c>
      <c r="I68" s="153" t="s">
        <v>3984</v>
      </c>
      <c r="J68" s="153" t="s">
        <v>4260</v>
      </c>
      <c r="K68" s="147">
        <v>0.5</v>
      </c>
      <c r="L68" s="144"/>
      <c r="M68" s="143"/>
    </row>
    <row r="69" spans="1:13" ht="58.2" thickBot="1" x14ac:dyDescent="0.35">
      <c r="A69" s="2">
        <v>59</v>
      </c>
      <c r="B69" s="1" t="s">
        <v>3084</v>
      </c>
      <c r="C69" s="6" t="s">
        <v>4261</v>
      </c>
      <c r="D69" s="99" t="s">
        <v>2994</v>
      </c>
      <c r="E69" s="100" t="s">
        <v>3986</v>
      </c>
      <c r="F69" s="100" t="s">
        <v>4237</v>
      </c>
      <c r="G69" s="102" t="s">
        <v>76</v>
      </c>
      <c r="H69" s="100" t="s">
        <v>4262</v>
      </c>
      <c r="I69" s="139" t="s">
        <v>3987</v>
      </c>
      <c r="J69" s="139" t="s">
        <v>4263</v>
      </c>
      <c r="K69" s="114">
        <v>0.9</v>
      </c>
      <c r="L69" s="102"/>
      <c r="M69" s="6"/>
    </row>
    <row r="70" spans="1:13" ht="159" thickBot="1" x14ac:dyDescent="0.35">
      <c r="A70" s="2">
        <v>60</v>
      </c>
      <c r="B70" s="1" t="s">
        <v>3085</v>
      </c>
      <c r="C70" s="143" t="s">
        <v>4264</v>
      </c>
      <c r="D70" s="149" t="s">
        <v>2994</v>
      </c>
      <c r="E70" s="142" t="s">
        <v>3986</v>
      </c>
      <c r="F70" s="126" t="s">
        <v>4237</v>
      </c>
      <c r="G70" s="144" t="s">
        <v>76</v>
      </c>
      <c r="H70" s="142" t="s">
        <v>4265</v>
      </c>
      <c r="I70" s="153" t="s">
        <v>3988</v>
      </c>
      <c r="J70" s="153" t="s">
        <v>4266</v>
      </c>
      <c r="K70" s="147">
        <v>1</v>
      </c>
      <c r="L70" s="142" t="s">
        <v>4267</v>
      </c>
      <c r="M70" s="143"/>
    </row>
    <row r="71" spans="1:13" ht="72.599999999999994" thickBot="1" x14ac:dyDescent="0.35">
      <c r="A71" s="2">
        <v>61</v>
      </c>
      <c r="B71" s="1" t="s">
        <v>3086</v>
      </c>
      <c r="C71" s="6" t="s">
        <v>4268</v>
      </c>
      <c r="D71" s="99" t="s">
        <v>2994</v>
      </c>
      <c r="E71" s="102" t="s">
        <v>3989</v>
      </c>
      <c r="F71" s="134" t="s">
        <v>4237</v>
      </c>
      <c r="G71" s="102" t="s">
        <v>76</v>
      </c>
      <c r="H71" s="100" t="s">
        <v>4269</v>
      </c>
      <c r="I71" s="139" t="s">
        <v>3990</v>
      </c>
      <c r="J71" s="139" t="s">
        <v>4266</v>
      </c>
      <c r="K71" s="114">
        <v>1</v>
      </c>
      <c r="L71" s="100" t="s">
        <v>4270</v>
      </c>
      <c r="M71" s="6" t="s">
        <v>13</v>
      </c>
    </row>
    <row r="72" spans="1:13" ht="72.599999999999994" thickBot="1" x14ac:dyDescent="0.35">
      <c r="A72" s="2">
        <v>62</v>
      </c>
      <c r="B72" s="1" t="s">
        <v>3087</v>
      </c>
      <c r="C72" s="143" t="s">
        <v>4271</v>
      </c>
      <c r="D72" s="149" t="s">
        <v>2994</v>
      </c>
      <c r="E72" s="144" t="s">
        <v>3989</v>
      </c>
      <c r="F72" s="100" t="s">
        <v>4237</v>
      </c>
      <c r="G72" s="144" t="s">
        <v>76</v>
      </c>
      <c r="H72" s="142" t="s">
        <v>4272</v>
      </c>
      <c r="I72" s="153" t="s">
        <v>3991</v>
      </c>
      <c r="J72" s="153" t="s">
        <v>4266</v>
      </c>
      <c r="K72" s="147">
        <v>0.85</v>
      </c>
      <c r="L72" s="142"/>
      <c r="M72" s="143"/>
    </row>
    <row r="73" spans="1:13" ht="72.599999999999994" thickBot="1" x14ac:dyDescent="0.35">
      <c r="A73" s="2">
        <v>63</v>
      </c>
      <c r="B73" s="1" t="s">
        <v>3088</v>
      </c>
      <c r="C73" s="6" t="s">
        <v>4273</v>
      </c>
      <c r="D73" s="99" t="s">
        <v>2994</v>
      </c>
      <c r="E73" s="102" t="s">
        <v>3989</v>
      </c>
      <c r="F73" s="142" t="s">
        <v>4237</v>
      </c>
      <c r="G73" s="102" t="s">
        <v>84</v>
      </c>
      <c r="H73" s="100" t="s">
        <v>4274</v>
      </c>
      <c r="I73" s="139" t="s">
        <v>3992</v>
      </c>
      <c r="J73" s="139" t="s">
        <v>4275</v>
      </c>
      <c r="K73" s="114">
        <v>1</v>
      </c>
      <c r="L73" s="100" t="s">
        <v>4276</v>
      </c>
      <c r="M73" s="6"/>
    </row>
    <row r="74" spans="1:13" ht="72.599999999999994" thickBot="1" x14ac:dyDescent="0.35">
      <c r="A74" s="2">
        <v>64</v>
      </c>
      <c r="B74" s="1" t="s">
        <v>3091</v>
      </c>
      <c r="C74" s="143" t="s">
        <v>4277</v>
      </c>
      <c r="D74" s="149" t="s">
        <v>2994</v>
      </c>
      <c r="E74" s="144" t="s">
        <v>3989</v>
      </c>
      <c r="F74" s="100" t="s">
        <v>3980</v>
      </c>
      <c r="G74" s="144" t="s">
        <v>84</v>
      </c>
      <c r="H74" s="142" t="s">
        <v>4278</v>
      </c>
      <c r="I74" s="153" t="s">
        <v>3994</v>
      </c>
      <c r="J74" s="153" t="s">
        <v>4266</v>
      </c>
      <c r="K74" s="147">
        <v>1</v>
      </c>
      <c r="L74" s="144"/>
      <c r="M74" s="143"/>
    </row>
    <row r="75" spans="1:13" ht="72.599999999999994" thickBot="1" x14ac:dyDescent="0.35">
      <c r="A75" s="2">
        <v>65</v>
      </c>
      <c r="B75" s="1" t="s">
        <v>3093</v>
      </c>
      <c r="C75" s="6" t="s">
        <v>4279</v>
      </c>
      <c r="D75" s="99" t="s">
        <v>2994</v>
      </c>
      <c r="E75" s="102" t="s">
        <v>3989</v>
      </c>
      <c r="F75" s="142" t="s">
        <v>3983</v>
      </c>
      <c r="G75" s="102" t="s">
        <v>86</v>
      </c>
      <c r="H75" s="100" t="s">
        <v>4280</v>
      </c>
      <c r="I75" s="139" t="s">
        <v>3995</v>
      </c>
      <c r="J75" s="139" t="s">
        <v>4266</v>
      </c>
      <c r="K75" s="114">
        <v>1</v>
      </c>
      <c r="L75" s="102"/>
      <c r="M75" s="6"/>
    </row>
    <row r="76" spans="1:13" ht="72.599999999999994" thickBot="1" x14ac:dyDescent="0.35">
      <c r="A76" s="2">
        <v>66</v>
      </c>
      <c r="B76" s="1" t="s">
        <v>3094</v>
      </c>
      <c r="C76" s="143" t="s">
        <v>4281</v>
      </c>
      <c r="D76" s="149" t="s">
        <v>2994</v>
      </c>
      <c r="E76" s="144" t="s">
        <v>3989</v>
      </c>
      <c r="F76" s="100" t="s">
        <v>3986</v>
      </c>
      <c r="G76" s="144" t="s">
        <v>80</v>
      </c>
      <c r="H76" s="142" t="s">
        <v>4282</v>
      </c>
      <c r="I76" s="153" t="s">
        <v>3996</v>
      </c>
      <c r="J76" s="153" t="s">
        <v>4266</v>
      </c>
      <c r="K76" s="147">
        <v>0.8</v>
      </c>
      <c r="L76" s="144"/>
      <c r="M76" s="143"/>
    </row>
    <row r="77" spans="1:13" ht="115.8" thickBot="1" x14ac:dyDescent="0.35">
      <c r="A77" s="2">
        <v>67</v>
      </c>
      <c r="B77" s="1" t="s">
        <v>3096</v>
      </c>
      <c r="C77" s="6" t="s">
        <v>4283</v>
      </c>
      <c r="D77" s="99" t="s">
        <v>2994</v>
      </c>
      <c r="E77" s="102" t="s">
        <v>3997</v>
      </c>
      <c r="F77" s="142" t="s">
        <v>3986</v>
      </c>
      <c r="G77" s="102" t="s">
        <v>88</v>
      </c>
      <c r="H77" s="100" t="s">
        <v>4284</v>
      </c>
      <c r="I77" s="150" t="s">
        <v>3998</v>
      </c>
      <c r="J77" s="150" t="s">
        <v>4285</v>
      </c>
      <c r="K77" s="114">
        <v>1</v>
      </c>
      <c r="L77" s="100" t="s">
        <v>4286</v>
      </c>
      <c r="M77" s="6" t="s">
        <v>13</v>
      </c>
    </row>
    <row r="78" spans="1:13" ht="130.19999999999999" thickBot="1" x14ac:dyDescent="0.35">
      <c r="A78" s="2">
        <v>68</v>
      </c>
      <c r="B78" s="1" t="s">
        <v>3098</v>
      </c>
      <c r="C78" s="123" t="s">
        <v>4287</v>
      </c>
      <c r="D78" s="124" t="s">
        <v>2994</v>
      </c>
      <c r="E78" s="125" t="s">
        <v>4001</v>
      </c>
      <c r="F78" s="102" t="s">
        <v>3989</v>
      </c>
      <c r="G78" s="125" t="s">
        <v>84</v>
      </c>
      <c r="H78" s="125" t="s">
        <v>4288</v>
      </c>
      <c r="I78" s="155" t="s">
        <v>4002</v>
      </c>
      <c r="J78" s="155" t="s">
        <v>4154</v>
      </c>
      <c r="K78" s="129">
        <v>1</v>
      </c>
      <c r="L78" s="125" t="s">
        <v>4289</v>
      </c>
      <c r="M78" s="123" t="s">
        <v>13</v>
      </c>
    </row>
    <row r="79" spans="1:13" ht="231" thickBot="1" x14ac:dyDescent="0.35">
      <c r="A79" s="2">
        <v>69</v>
      </c>
      <c r="B79" s="1" t="s">
        <v>3099</v>
      </c>
      <c r="C79" s="6" t="s">
        <v>4290</v>
      </c>
      <c r="D79" s="99" t="s">
        <v>2994</v>
      </c>
      <c r="E79" s="102" t="s">
        <v>4291</v>
      </c>
      <c r="F79" s="144" t="s">
        <v>3989</v>
      </c>
      <c r="G79" s="102" t="s">
        <v>82</v>
      </c>
      <c r="H79" s="102" t="s">
        <v>4292</v>
      </c>
      <c r="I79" s="139" t="s">
        <v>4293</v>
      </c>
      <c r="J79" s="139" t="s">
        <v>4294</v>
      </c>
      <c r="K79" s="114">
        <v>1</v>
      </c>
      <c r="L79" s="100" t="s">
        <v>4295</v>
      </c>
      <c r="M79" s="6" t="s">
        <v>13</v>
      </c>
    </row>
    <row r="80" spans="1:13" ht="87" thickBot="1" x14ac:dyDescent="0.35">
      <c r="A80" s="2">
        <v>70</v>
      </c>
      <c r="B80" s="1" t="s">
        <v>3102</v>
      </c>
      <c r="C80" s="123" t="s">
        <v>4296</v>
      </c>
      <c r="D80" s="124" t="s">
        <v>2994</v>
      </c>
      <c r="E80" s="125" t="s">
        <v>4291</v>
      </c>
      <c r="F80" s="102" t="s">
        <v>3989</v>
      </c>
      <c r="G80" s="125" t="s">
        <v>78</v>
      </c>
      <c r="H80" s="126" t="s">
        <v>4297</v>
      </c>
      <c r="I80" s="127" t="s">
        <v>4007</v>
      </c>
      <c r="J80" s="127" t="s">
        <v>4298</v>
      </c>
      <c r="K80" s="129">
        <v>1</v>
      </c>
      <c r="L80" s="126"/>
      <c r="M80" s="123"/>
    </row>
    <row r="81" spans="1:13" ht="101.4" thickBot="1" x14ac:dyDescent="0.35">
      <c r="A81" s="2">
        <v>71</v>
      </c>
      <c r="B81" s="1" t="s">
        <v>3105</v>
      </c>
      <c r="C81" s="133" t="s">
        <v>4299</v>
      </c>
      <c r="D81" s="141" t="s">
        <v>2994</v>
      </c>
      <c r="E81" s="132" t="s">
        <v>4009</v>
      </c>
      <c r="F81" s="144" t="s">
        <v>3989</v>
      </c>
      <c r="G81" s="132" t="s">
        <v>84</v>
      </c>
      <c r="H81" s="134" t="s">
        <v>4300</v>
      </c>
      <c r="I81" s="135" t="s">
        <v>4010</v>
      </c>
      <c r="J81" s="159" t="s">
        <v>4154</v>
      </c>
      <c r="K81" s="137">
        <v>1</v>
      </c>
      <c r="L81" s="132"/>
      <c r="M81" s="133" t="s">
        <v>13</v>
      </c>
    </row>
    <row r="82" spans="1:13" ht="114.75" customHeight="1" thickBot="1" x14ac:dyDescent="0.35">
      <c r="A82" s="2">
        <v>72</v>
      </c>
      <c r="B82" s="1" t="s">
        <v>3106</v>
      </c>
      <c r="C82" s="6" t="s">
        <v>4301</v>
      </c>
      <c r="D82" s="99" t="s">
        <v>2994</v>
      </c>
      <c r="E82" s="102" t="s">
        <v>4012</v>
      </c>
      <c r="F82" s="102" t="s">
        <v>3989</v>
      </c>
      <c r="G82" s="102" t="s">
        <v>84</v>
      </c>
      <c r="H82" s="100" t="s">
        <v>4302</v>
      </c>
      <c r="I82" s="139" t="s">
        <v>4013</v>
      </c>
      <c r="J82" s="139" t="s">
        <v>4154</v>
      </c>
      <c r="K82" s="114">
        <v>1</v>
      </c>
      <c r="L82" s="100"/>
      <c r="M82" s="6" t="s">
        <v>13</v>
      </c>
    </row>
    <row r="83" spans="1:13" ht="109.5" customHeight="1" thickBot="1" x14ac:dyDescent="0.35">
      <c r="A83" s="2">
        <v>73</v>
      </c>
      <c r="B83" s="1" t="s">
        <v>3107</v>
      </c>
      <c r="C83" s="6" t="s">
        <v>4303</v>
      </c>
      <c r="D83" s="99" t="s">
        <v>2994</v>
      </c>
      <c r="E83" s="102" t="s">
        <v>4012</v>
      </c>
      <c r="F83" s="144" t="s">
        <v>3989</v>
      </c>
      <c r="G83" s="102" t="s">
        <v>84</v>
      </c>
      <c r="H83" s="100" t="s">
        <v>4304</v>
      </c>
      <c r="I83" s="139" t="s">
        <v>4014</v>
      </c>
      <c r="J83" s="139" t="s">
        <v>4305</v>
      </c>
      <c r="K83" s="114">
        <v>1</v>
      </c>
      <c r="L83" s="100" t="s">
        <v>4306</v>
      </c>
      <c r="M83" s="6"/>
    </row>
    <row r="84" spans="1:13" ht="101.4" thickBot="1" x14ac:dyDescent="0.35">
      <c r="A84" s="2">
        <v>74</v>
      </c>
      <c r="B84" s="1" t="s">
        <v>3109</v>
      </c>
      <c r="C84" s="143" t="s">
        <v>4307</v>
      </c>
      <c r="D84" s="149" t="s">
        <v>2994</v>
      </c>
      <c r="E84" s="144" t="s">
        <v>4012</v>
      </c>
      <c r="F84" s="102" t="s">
        <v>3997</v>
      </c>
      <c r="G84" s="144" t="s">
        <v>84</v>
      </c>
      <c r="H84" s="142" t="s">
        <v>4308</v>
      </c>
      <c r="I84" s="153" t="s">
        <v>4015</v>
      </c>
      <c r="J84" s="153" t="s">
        <v>4154</v>
      </c>
      <c r="K84" s="147">
        <v>1</v>
      </c>
      <c r="L84" s="142"/>
      <c r="M84" s="143"/>
    </row>
    <row r="85" spans="1:13" ht="101.4" thickBot="1" x14ac:dyDescent="0.35">
      <c r="A85" s="2">
        <v>75</v>
      </c>
      <c r="B85" s="1" t="s">
        <v>3110</v>
      </c>
      <c r="C85" s="6" t="s">
        <v>4309</v>
      </c>
      <c r="D85" s="99" t="s">
        <v>2994</v>
      </c>
      <c r="E85" s="102" t="s">
        <v>4012</v>
      </c>
      <c r="F85" s="125" t="s">
        <v>4001</v>
      </c>
      <c r="G85" s="102" t="s">
        <v>80</v>
      </c>
      <c r="H85" s="100" t="s">
        <v>4310</v>
      </c>
      <c r="I85" s="139" t="s">
        <v>4018</v>
      </c>
      <c r="J85" s="139" t="s">
        <v>4154</v>
      </c>
      <c r="K85" s="114">
        <v>1</v>
      </c>
      <c r="L85" s="100"/>
      <c r="M85" s="6"/>
    </row>
    <row r="86" spans="1:13" ht="58.2" thickBot="1" x14ac:dyDescent="0.35">
      <c r="A86" s="2">
        <v>76</v>
      </c>
      <c r="B86" s="1" t="s">
        <v>3112</v>
      </c>
      <c r="C86" s="6" t="s">
        <v>4311</v>
      </c>
      <c r="D86" s="99" t="s">
        <v>2994</v>
      </c>
      <c r="E86" s="102" t="s">
        <v>4012</v>
      </c>
      <c r="F86" s="102" t="s">
        <v>4291</v>
      </c>
      <c r="G86" s="102" t="s">
        <v>80</v>
      </c>
      <c r="H86" s="100" t="s">
        <v>4312</v>
      </c>
      <c r="I86" s="100" t="s">
        <v>4019</v>
      </c>
      <c r="J86" s="139" t="s">
        <v>4313</v>
      </c>
      <c r="K86" s="114">
        <v>1</v>
      </c>
      <c r="L86" s="100"/>
      <c r="M86" s="6"/>
    </row>
    <row r="87" spans="1:13" ht="58.2" thickBot="1" x14ac:dyDescent="0.35">
      <c r="A87" s="2">
        <v>77</v>
      </c>
      <c r="B87" s="1" t="s">
        <v>3113</v>
      </c>
      <c r="C87" s="6" t="s">
        <v>4314</v>
      </c>
      <c r="D87" s="99" t="s">
        <v>2994</v>
      </c>
      <c r="E87" s="102" t="s">
        <v>4012</v>
      </c>
      <c r="F87" s="125" t="s">
        <v>4291</v>
      </c>
      <c r="G87" s="102" t="s">
        <v>84</v>
      </c>
      <c r="H87" s="100" t="s">
        <v>4315</v>
      </c>
      <c r="I87" s="139" t="s">
        <v>4020</v>
      </c>
      <c r="J87" s="139" t="s">
        <v>4316</v>
      </c>
      <c r="K87" s="114">
        <v>1</v>
      </c>
      <c r="L87" s="100"/>
      <c r="M87" s="6"/>
    </row>
    <row r="88" spans="1:13" ht="115.8" thickBot="1" x14ac:dyDescent="0.35">
      <c r="A88" s="2">
        <v>78</v>
      </c>
      <c r="B88" s="1" t="s">
        <v>3114</v>
      </c>
      <c r="C88" s="123" t="s">
        <v>4317</v>
      </c>
      <c r="D88" s="149" t="s">
        <v>2994</v>
      </c>
      <c r="E88" s="144" t="s">
        <v>4021</v>
      </c>
      <c r="F88" s="132" t="s">
        <v>4009</v>
      </c>
      <c r="G88" s="144" t="s">
        <v>84</v>
      </c>
      <c r="H88" s="144" t="s">
        <v>4318</v>
      </c>
      <c r="I88" s="145" t="s">
        <v>4022</v>
      </c>
      <c r="J88" s="153" t="s">
        <v>4319</v>
      </c>
      <c r="K88" s="147">
        <v>1</v>
      </c>
      <c r="L88" s="142" t="s">
        <v>4320</v>
      </c>
      <c r="M88" s="143" t="s">
        <v>13</v>
      </c>
    </row>
    <row r="89" spans="1:13" ht="87" thickBot="1" x14ac:dyDescent="0.35">
      <c r="A89" s="2">
        <v>79</v>
      </c>
      <c r="B89" s="1" t="s">
        <v>3115</v>
      </c>
      <c r="C89" s="6" t="s">
        <v>4321</v>
      </c>
      <c r="D89" s="99" t="s">
        <v>2994</v>
      </c>
      <c r="E89" s="102" t="s">
        <v>4026</v>
      </c>
      <c r="F89" s="102" t="s">
        <v>4012</v>
      </c>
      <c r="G89" s="102" t="s">
        <v>82</v>
      </c>
      <c r="H89" s="100" t="s">
        <v>4322</v>
      </c>
      <c r="I89" s="139" t="s">
        <v>4027</v>
      </c>
      <c r="J89" s="139" t="s">
        <v>4323</v>
      </c>
      <c r="K89" s="114">
        <v>1</v>
      </c>
      <c r="L89" s="102"/>
      <c r="M89" s="6"/>
    </row>
    <row r="90" spans="1:13" ht="101.4" thickBot="1" x14ac:dyDescent="0.35">
      <c r="A90" s="2">
        <v>80</v>
      </c>
      <c r="B90" s="1" t="s">
        <v>3117</v>
      </c>
      <c r="C90" s="133" t="s">
        <v>4324</v>
      </c>
      <c r="D90" s="149" t="s">
        <v>2994</v>
      </c>
      <c r="E90" s="144" t="s">
        <v>4026</v>
      </c>
      <c r="F90" s="102" t="s">
        <v>4012</v>
      </c>
      <c r="G90" s="144" t="s">
        <v>84</v>
      </c>
      <c r="H90" s="144" t="s">
        <v>4325</v>
      </c>
      <c r="I90" s="145" t="s">
        <v>4028</v>
      </c>
      <c r="J90" s="145" t="s">
        <v>4326</v>
      </c>
      <c r="K90" s="147">
        <v>0.94</v>
      </c>
      <c r="L90" s="142" t="s">
        <v>4327</v>
      </c>
      <c r="M90" s="143" t="s">
        <v>13</v>
      </c>
    </row>
    <row r="91" spans="1:13" ht="58.2" thickBot="1" x14ac:dyDescent="0.35">
      <c r="A91" s="2">
        <v>81</v>
      </c>
      <c r="B91" s="1" t="s">
        <v>3118</v>
      </c>
      <c r="C91" s="6" t="s">
        <v>4328</v>
      </c>
      <c r="D91" s="99" t="s">
        <v>2994</v>
      </c>
      <c r="E91" s="102" t="s">
        <v>4026</v>
      </c>
      <c r="F91" s="144" t="s">
        <v>4012</v>
      </c>
      <c r="G91" s="102" t="s">
        <v>84</v>
      </c>
      <c r="H91" s="102" t="s">
        <v>4329</v>
      </c>
      <c r="I91" s="150" t="s">
        <v>4029</v>
      </c>
      <c r="J91" s="150" t="s">
        <v>4330</v>
      </c>
      <c r="K91" s="114">
        <v>0.94</v>
      </c>
      <c r="L91" s="102" t="s">
        <v>4331</v>
      </c>
      <c r="M91" s="6" t="s">
        <v>13</v>
      </c>
    </row>
    <row r="92" spans="1:13" ht="72.599999999999994" thickBot="1" x14ac:dyDescent="0.35">
      <c r="A92" s="2">
        <v>82</v>
      </c>
      <c r="B92" s="1" t="s">
        <v>3119</v>
      </c>
      <c r="C92" s="6" t="s">
        <v>4332</v>
      </c>
      <c r="D92" s="99" t="s">
        <v>2994</v>
      </c>
      <c r="E92" s="102" t="s">
        <v>4026</v>
      </c>
      <c r="F92" s="102" t="s">
        <v>4012</v>
      </c>
      <c r="G92" s="102" t="s">
        <v>84</v>
      </c>
      <c r="H92" s="100" t="s">
        <v>4333</v>
      </c>
      <c r="I92" s="139" t="s">
        <v>4031</v>
      </c>
      <c r="J92" s="139" t="s">
        <v>4334</v>
      </c>
      <c r="K92" s="114">
        <v>1</v>
      </c>
      <c r="L92" s="102" t="s">
        <v>4335</v>
      </c>
      <c r="M92" s="6" t="s">
        <v>13</v>
      </c>
    </row>
    <row r="93" spans="1:13" ht="87" thickBot="1" x14ac:dyDescent="0.35">
      <c r="A93" s="2">
        <v>83</v>
      </c>
      <c r="B93" s="1" t="s">
        <v>3121</v>
      </c>
      <c r="C93" s="6" t="s">
        <v>4336</v>
      </c>
      <c r="D93" s="99" t="s">
        <v>2994</v>
      </c>
      <c r="E93" s="102" t="s">
        <v>4026</v>
      </c>
      <c r="F93" s="102" t="s">
        <v>4012</v>
      </c>
      <c r="G93" s="102" t="s">
        <v>80</v>
      </c>
      <c r="H93" s="100" t="s">
        <v>4337</v>
      </c>
      <c r="I93" s="139" t="s">
        <v>4032</v>
      </c>
      <c r="J93" s="139" t="s">
        <v>4338</v>
      </c>
      <c r="K93" s="114">
        <v>1</v>
      </c>
      <c r="L93" s="102"/>
      <c r="M93" s="6"/>
    </row>
    <row r="94" spans="1:13" ht="130.19999999999999" thickBot="1" x14ac:dyDescent="0.35">
      <c r="A94" s="2">
        <v>84</v>
      </c>
      <c r="B94" s="1" t="s">
        <v>3122</v>
      </c>
      <c r="C94" s="143" t="s">
        <v>4339</v>
      </c>
      <c r="D94" s="149" t="s">
        <v>2994</v>
      </c>
      <c r="E94" s="144" t="s">
        <v>4026</v>
      </c>
      <c r="F94" s="102" t="s">
        <v>4012</v>
      </c>
      <c r="G94" s="144" t="s">
        <v>80</v>
      </c>
      <c r="H94" s="142" t="s">
        <v>4340</v>
      </c>
      <c r="I94" s="153" t="s">
        <v>4033</v>
      </c>
      <c r="J94" s="153" t="s">
        <v>4341</v>
      </c>
      <c r="K94" s="147">
        <v>1</v>
      </c>
      <c r="L94" s="144"/>
      <c r="M94" s="143"/>
    </row>
    <row r="95" spans="1:13" ht="72.599999999999994" thickBot="1" x14ac:dyDescent="0.35">
      <c r="A95" s="2">
        <v>85</v>
      </c>
      <c r="B95" s="1" t="s">
        <v>3123</v>
      </c>
      <c r="C95" s="6" t="s">
        <v>4342</v>
      </c>
      <c r="D95" s="99" t="s">
        <v>2994</v>
      </c>
      <c r="E95" s="102" t="s">
        <v>4034</v>
      </c>
      <c r="F95" s="144" t="s">
        <v>4021</v>
      </c>
      <c r="G95" s="102" t="s">
        <v>80</v>
      </c>
      <c r="H95" s="100" t="s">
        <v>4343</v>
      </c>
      <c r="I95" s="150" t="s">
        <v>4035</v>
      </c>
      <c r="J95" s="150" t="s">
        <v>4344</v>
      </c>
      <c r="K95" s="114">
        <v>1</v>
      </c>
      <c r="L95" s="6"/>
      <c r="M95" s="6" t="s">
        <v>13</v>
      </c>
    </row>
    <row r="96" spans="1:13" ht="43.8" thickBot="1" x14ac:dyDescent="0.35">
      <c r="A96" s="2">
        <v>86</v>
      </c>
      <c r="B96" s="1" t="s">
        <v>3125</v>
      </c>
      <c r="C96" s="6" t="s">
        <v>4345</v>
      </c>
      <c r="D96" s="99" t="s">
        <v>2994</v>
      </c>
      <c r="E96" s="102" t="s">
        <v>4346</v>
      </c>
      <c r="F96" s="102" t="s">
        <v>4026</v>
      </c>
      <c r="G96" s="102" t="s">
        <v>86</v>
      </c>
      <c r="H96" s="100" t="s">
        <v>4347</v>
      </c>
      <c r="I96" s="139" t="s">
        <v>4348</v>
      </c>
      <c r="J96" s="150" t="s">
        <v>4038</v>
      </c>
      <c r="K96" s="114">
        <v>0</v>
      </c>
      <c r="L96" s="6" t="s">
        <v>13</v>
      </c>
      <c r="M96" s="6" t="s">
        <v>13</v>
      </c>
    </row>
    <row r="97" spans="1:14" ht="87" thickBot="1" x14ac:dyDescent="0.35">
      <c r="A97" s="2">
        <v>87</v>
      </c>
      <c r="B97" s="1" t="s">
        <v>3126</v>
      </c>
      <c r="C97" s="143" t="s">
        <v>4349</v>
      </c>
      <c r="D97" s="149" t="s">
        <v>2994</v>
      </c>
      <c r="E97" s="142" t="s">
        <v>4350</v>
      </c>
      <c r="F97" s="144" t="s">
        <v>4026</v>
      </c>
      <c r="G97" s="144" t="s">
        <v>78</v>
      </c>
      <c r="H97" s="144" t="s">
        <v>4351</v>
      </c>
      <c r="I97" s="145" t="s">
        <v>4041</v>
      </c>
      <c r="J97" s="145" t="s">
        <v>4352</v>
      </c>
      <c r="K97" s="147">
        <v>0.95</v>
      </c>
      <c r="L97" s="142" t="s">
        <v>4353</v>
      </c>
      <c r="M97" s="143" t="s">
        <v>13</v>
      </c>
    </row>
    <row r="98" spans="1:14" ht="101.4" thickBot="1" x14ac:dyDescent="0.35">
      <c r="A98" s="2">
        <v>88</v>
      </c>
      <c r="B98" s="1" t="s">
        <v>3127</v>
      </c>
      <c r="C98" s="6" t="s">
        <v>4354</v>
      </c>
      <c r="D98" s="99" t="s">
        <v>2994</v>
      </c>
      <c r="E98" s="102" t="s">
        <v>4043</v>
      </c>
      <c r="F98" s="102" t="s">
        <v>4026</v>
      </c>
      <c r="G98" s="102" t="s">
        <v>86</v>
      </c>
      <c r="H98" s="100" t="s">
        <v>4355</v>
      </c>
      <c r="I98" s="139" t="s">
        <v>4044</v>
      </c>
      <c r="J98" s="139" t="s">
        <v>4356</v>
      </c>
      <c r="K98" s="114">
        <v>1</v>
      </c>
      <c r="L98" s="102"/>
      <c r="M98" s="6" t="s">
        <v>13</v>
      </c>
    </row>
    <row r="99" spans="1:14" ht="101.4" thickBot="1" x14ac:dyDescent="0.35">
      <c r="A99" s="2">
        <v>89</v>
      </c>
      <c r="B99" s="1" t="s">
        <v>3129</v>
      </c>
      <c r="C99" s="6" t="s">
        <v>4357</v>
      </c>
      <c r="D99" s="99" t="s">
        <v>2994</v>
      </c>
      <c r="E99" s="102" t="s">
        <v>4045</v>
      </c>
      <c r="F99" s="102" t="s">
        <v>4026</v>
      </c>
      <c r="G99" s="102" t="s">
        <v>84</v>
      </c>
      <c r="H99" s="102" t="s">
        <v>4358</v>
      </c>
      <c r="I99" s="150" t="s">
        <v>4046</v>
      </c>
      <c r="J99" s="150" t="s">
        <v>4154</v>
      </c>
      <c r="K99" s="114">
        <v>0.8</v>
      </c>
      <c r="L99" s="100" t="s">
        <v>4359</v>
      </c>
      <c r="M99" s="6" t="s">
        <v>13</v>
      </c>
      <c r="N99" s="162"/>
    </row>
    <row r="100" spans="1:14" ht="43.8" thickBot="1" x14ac:dyDescent="0.35">
      <c r="F100" s="102" t="s">
        <v>4026</v>
      </c>
    </row>
    <row r="101" spans="1:14" ht="43.8" thickBot="1" x14ac:dyDescent="0.35">
      <c r="F101" s="144" t="s">
        <v>4026</v>
      </c>
    </row>
    <row r="102" spans="1:14" ht="43.8" thickBot="1" x14ac:dyDescent="0.35">
      <c r="F102" s="102" t="s">
        <v>4034</v>
      </c>
    </row>
    <row r="103" spans="1:14" ht="29.4" thickBot="1" x14ac:dyDescent="0.35">
      <c r="F103" s="102" t="s">
        <v>4346</v>
      </c>
    </row>
    <row r="104" spans="1:14" ht="29.4" thickBot="1" x14ac:dyDescent="0.35">
      <c r="F104" s="142" t="s">
        <v>4350</v>
      </c>
    </row>
    <row r="105" spans="1:14" ht="43.8" thickBot="1" x14ac:dyDescent="0.35">
      <c r="F105" s="102" t="s">
        <v>4043</v>
      </c>
    </row>
    <row r="106" spans="1:14" ht="58.2" thickBot="1" x14ac:dyDescent="0.35">
      <c r="F106" s="102" t="s">
        <v>4045</v>
      </c>
    </row>
    <row r="351023" spans="1:3" x14ac:dyDescent="0.3">
      <c r="A351023" s="1" t="s">
        <v>14</v>
      </c>
      <c r="B351023" s="1" t="s">
        <v>75</v>
      </c>
      <c r="C351023" s="1" t="s">
        <v>76</v>
      </c>
    </row>
    <row r="351024" spans="1:3" x14ac:dyDescent="0.3">
      <c r="A351024" s="1" t="s">
        <v>15</v>
      </c>
      <c r="B351024" s="1" t="s">
        <v>77</v>
      </c>
      <c r="C351024" s="1" t="s">
        <v>78</v>
      </c>
    </row>
    <row r="351025" spans="2:3" x14ac:dyDescent="0.3">
      <c r="B351025" s="1" t="s">
        <v>79</v>
      </c>
      <c r="C351025" s="1" t="s">
        <v>80</v>
      </c>
    </row>
    <row r="351026" spans="2:3" x14ac:dyDescent="0.3">
      <c r="B351026" s="1" t="s">
        <v>81</v>
      </c>
      <c r="C351026" s="1" t="s">
        <v>82</v>
      </c>
    </row>
    <row r="351027" spans="2:3" x14ac:dyDescent="0.3">
      <c r="B351027" s="1" t="s">
        <v>83</v>
      </c>
      <c r="C351027" s="1" t="s">
        <v>84</v>
      </c>
    </row>
    <row r="351028" spans="2:3" x14ac:dyDescent="0.3">
      <c r="B351028" s="1" t="s">
        <v>85</v>
      </c>
      <c r="C351028" s="1" t="s">
        <v>86</v>
      </c>
    </row>
    <row r="351029" spans="2:3" x14ac:dyDescent="0.3">
      <c r="B351029" s="1" t="s">
        <v>87</v>
      </c>
      <c r="C351029" s="1" t="s">
        <v>88</v>
      </c>
    </row>
    <row r="351030" spans="2:3" x14ac:dyDescent="0.3">
      <c r="C351030" s="1" t="s">
        <v>48</v>
      </c>
    </row>
    <row r="351031" spans="2:3" x14ac:dyDescent="0.3">
      <c r="C351031" s="1" t="s">
        <v>49</v>
      </c>
    </row>
  </sheetData>
  <mergeCells count="3">
    <mergeCell ref="D1:G1"/>
    <mergeCell ref="D2:G2"/>
    <mergeCell ref="B8:M8"/>
  </mergeCells>
  <dataValidations count="9">
    <dataValidation type="textLength" allowBlank="1" showInputMessage="1" error="Escriba un texto  Maximo 390 Caracteres" promptTitle="Cualquier contenido Maximo 390 Caracteres" prompt=" Describa de manera cualitativa la interpretación del resultado arrojado por el indicador." sqref="L11:L23 L25:L36 L38:L9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7">
      <formula1>$B$351021:$B$351028</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99">
      <formula1>$C$351021:$C$351030</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I86 H11:H99">
      <formula1>0</formula1>
      <formula2>390</formula2>
    </dataValidation>
    <dataValidation type="textLength" allowBlank="1" showInputMessage="1" error="Escriba un texto  Maximo 390 Caracteres" promptTitle="Cualquier contenido Maximo 390 Caracteres" prompt=" Registre aspectos importantes a considerar" sqref="M11:M99">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99">
      <formula1>0</formula1>
      <formula2>390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99 F18:F106">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99">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9">
      <formula1>$A$351014:$A$351016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9</vt:i4>
      </vt:variant>
    </vt:vector>
  </HeadingPairs>
  <TitlesOfParts>
    <vt:vector size="31" baseType="lpstr">
      <vt:lpstr>F39.1.3  RESULTADOS DE LA P (2</vt:lpstr>
      <vt:lpstr>F9  RELACIÓN DE PROCESOS JU (2</vt:lpstr>
      <vt:lpstr>F52.14  RECURSOS FÍSICOS DE (2</vt:lpstr>
      <vt:lpstr>F2  PLAN ANUAL DE COMPRAS A (2</vt:lpstr>
      <vt:lpstr>F39.1.2  ACTIVIDADES Y RESU (2</vt:lpstr>
      <vt:lpstr>F39.1.1  ACTIVIDADES DE LA  (2</vt:lpstr>
      <vt:lpstr>F11  PLAN DE INVERSIÓN Y EJ (2</vt:lpstr>
      <vt:lpstr>F8.5  POLÍTICA DE GESTIÓN A (2</vt:lpstr>
      <vt:lpstr>F6  INDICADORES DE GESTIÓN (2)</vt:lpstr>
      <vt:lpstr>F4  PLANES DE ACCIÓN Y EJEC (2</vt:lpstr>
      <vt:lpstr>F52.17  INFORMACIÓN SOBRE P (2</vt:lpstr>
      <vt:lpstr>F52.12  OFERTA DE SERVICIOS (2</vt:lpstr>
      <vt:lpstr>F8.1  COMPROMISOS PRESUPUES (2</vt:lpstr>
      <vt:lpstr>F52.11  SERVICIOS ACADÉMICO (2</vt:lpstr>
      <vt:lpstr>F52.22.2  PERSONAL VINCULAD (2</vt:lpstr>
      <vt:lpstr>F52.9  PBM-DOCENTES (2)</vt:lpstr>
      <vt:lpstr>F52.7  ESTUDIANTES DE EDUCA (2</vt:lpstr>
      <vt:lpstr>F52.5  DOCENTES DE PLANTA I (2</vt:lpstr>
      <vt:lpstr>F52.22.1  CENTROS DE INVEST (2</vt:lpstr>
      <vt:lpstr>F52.15  PRODUCTOS ACADEMICO (2</vt:lpstr>
      <vt:lpstr>F52.8  ESTUDIANTES MATRICUL (2</vt:lpstr>
      <vt:lpstr>F52.1  GENERALIDADES IES (2)</vt:lpstr>
      <vt:lpstr>'F52.1  GENERALIDADES IES (2)'!Área_de_impresión</vt:lpstr>
      <vt:lpstr>'F52.11  SERVICIOS ACADÉMICO (2'!Área_de_impresión</vt:lpstr>
      <vt:lpstr>'F52.15  PRODUCTOS ACADEMICO (2'!Área_de_impresión</vt:lpstr>
      <vt:lpstr>'F52.22.1  CENTROS DE INVEST (2'!Área_de_impresión</vt:lpstr>
      <vt:lpstr>'F52.22.2  PERSONAL VINCULAD (2'!Área_de_impresión</vt:lpstr>
      <vt:lpstr>'F52.5  DOCENTES DE PLANTA I (2'!Área_de_impresión</vt:lpstr>
      <vt:lpstr>'F52.7  ESTUDIANTES DE EDUCA (2'!Área_de_impresión</vt:lpstr>
      <vt:lpstr>'F52.8  ESTUDIANTES MATRICUL (2'!Área_de_impresión</vt:lpstr>
      <vt:lpstr>'F52.9  PBM-DOCENTES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PRESUPUESTO</cp:lastModifiedBy>
  <dcterms:created xsi:type="dcterms:W3CDTF">2018-01-23T17:17:04Z</dcterms:created>
  <dcterms:modified xsi:type="dcterms:W3CDTF">2019-08-30T14:14:26Z</dcterms:modified>
</cp:coreProperties>
</file>