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SUS\Downloads\"/>
    </mc:Choice>
  </mc:AlternateContent>
  <bookViews>
    <workbookView xWindow="0" yWindow="0" windowWidth="24000" windowHeight="9135" tabRatio="883" firstSheet="2" activeTab="7"/>
  </bookViews>
  <sheets>
    <sheet name="Matriz" sheetId="1" state="hidden" r:id="rId1"/>
    <sheet name="PROBABILIDAD" sheetId="3" state="hidden" r:id="rId2"/>
    <sheet name="Componente 1" sheetId="32" r:id="rId3"/>
    <sheet name="Componente 2" sheetId="5" r:id="rId4"/>
    <sheet name="Componente 3" sheetId="33" r:id="rId5"/>
    <sheet name="Componente 4" sheetId="34" r:id="rId6"/>
    <sheet name="Componente 5" sheetId="35" r:id="rId7"/>
    <sheet name="Componente 6" sheetId="36" r:id="rId8"/>
  </sheets>
  <calcPr calcId="152511"/>
</workbook>
</file>

<file path=xl/calcChain.xml><?xml version="1.0" encoding="utf-8"?>
<calcChain xmlns="http://schemas.openxmlformats.org/spreadsheetml/2006/main">
  <c r="E13" i="36" l="1"/>
  <c r="E25" i="33" l="1"/>
  <c r="E20" i="35" l="1"/>
  <c r="E31" i="34"/>
  <c r="E21" i="5"/>
  <c r="E22" i="32"/>
  <c r="D17" i="36" l="1"/>
</calcChain>
</file>

<file path=xl/sharedStrings.xml><?xml version="1.0" encoding="utf-8"?>
<sst xmlns="http://schemas.openxmlformats.org/spreadsheetml/2006/main" count="519" uniqueCount="387">
  <si>
    <t>ENTIDAD:</t>
  </si>
  <si>
    <t>IDENTIFICACIÓN DEL RIESGO</t>
  </si>
  <si>
    <t>PROCESOS/OBJETIVO</t>
  </si>
  <si>
    <t>CAUSA</t>
  </si>
  <si>
    <t xml:space="preserve">RIESGO </t>
  </si>
  <si>
    <t>CONSECUENCIA</t>
  </si>
  <si>
    <t>VALORACION DEL RIESGO DE CORRUPCIÓN</t>
  </si>
  <si>
    <t>Análisis del riesgo</t>
  </si>
  <si>
    <t>Riesgo Inherente</t>
  </si>
  <si>
    <t>Probabilidad</t>
  </si>
  <si>
    <t xml:space="preserve">Impacto </t>
  </si>
  <si>
    <t>Zona del riesgo</t>
  </si>
  <si>
    <t>Valoración del riesgo</t>
  </si>
  <si>
    <t>Controles</t>
  </si>
  <si>
    <t>Riesgo Residual</t>
  </si>
  <si>
    <t>Acciones asociadas al control</t>
  </si>
  <si>
    <t>Periodo de ejecución</t>
  </si>
  <si>
    <t xml:space="preserve">Acciones </t>
  </si>
  <si>
    <t>Registro</t>
  </si>
  <si>
    <t>MONITOREO Y REVISIÓN</t>
  </si>
  <si>
    <t xml:space="preserve">Fecha </t>
  </si>
  <si>
    <t>Acciones</t>
  </si>
  <si>
    <t>Responsable</t>
  </si>
  <si>
    <t>Indicador</t>
  </si>
  <si>
    <t>Descripción</t>
  </si>
  <si>
    <t>Nivel</t>
  </si>
  <si>
    <t>Medición del riesgo de corrupción 
Probabilidad</t>
  </si>
  <si>
    <t>Descriptor</t>
  </si>
  <si>
    <t>Frecuencia</t>
  </si>
  <si>
    <t>Rara vez</t>
  </si>
  <si>
    <t>Improbable</t>
  </si>
  <si>
    <t>Posible</t>
  </si>
  <si>
    <t>Probable</t>
  </si>
  <si>
    <t>Casi seguro</t>
  </si>
  <si>
    <t>No se ha presentado en los últimos 5 años</t>
  </si>
  <si>
    <t>Se presento una vez en los últimos 5 años</t>
  </si>
  <si>
    <t>Se presento una vez en los últimos 2 años</t>
  </si>
  <si>
    <t>Se presento una vez en el último año</t>
  </si>
  <si>
    <t>Se ha presentado mas de una vez al año</t>
  </si>
  <si>
    <r>
      <rPr>
        <b/>
        <sz val="11"/>
        <color theme="1"/>
        <rFont val="Calibri"/>
        <family val="2"/>
        <scheme val="minor"/>
      </rPr>
      <t xml:space="preserve">                     Excepcional
</t>
    </r>
    <r>
      <rPr>
        <sz val="11"/>
        <color theme="1"/>
        <rFont val="Calibri"/>
        <family val="2"/>
        <scheme val="minor"/>
      </rPr>
      <t>Ocurre en excepcionales</t>
    </r>
  </si>
  <si>
    <r>
      <rPr>
        <b/>
        <sz val="11"/>
        <color theme="1"/>
        <rFont val="Calibri"/>
        <family val="2"/>
        <scheme val="minor"/>
      </rPr>
      <t xml:space="preserve">                    Improbable
</t>
    </r>
    <r>
      <rPr>
        <sz val="11"/>
        <color theme="1"/>
        <rFont val="Calibri"/>
        <family val="2"/>
        <scheme val="minor"/>
      </rPr>
      <t>Puede ocurrir</t>
    </r>
  </si>
  <si>
    <r>
      <rPr>
        <b/>
        <sz val="11"/>
        <color theme="1"/>
        <rFont val="Calibri"/>
        <family val="2"/>
        <scheme val="minor"/>
      </rPr>
      <t xml:space="preserve">                        Posible
</t>
    </r>
    <r>
      <rPr>
        <sz val="11"/>
        <color theme="1"/>
        <rFont val="Calibri"/>
        <family val="2"/>
        <scheme val="minor"/>
      </rPr>
      <t>Es posible que suceda</t>
    </r>
  </si>
  <si>
    <r>
      <rPr>
        <b/>
        <sz val="11"/>
        <color theme="1"/>
        <rFont val="Calibri"/>
        <family val="2"/>
        <scheme val="minor"/>
      </rPr>
      <t xml:space="preserve">                    Es probable
</t>
    </r>
    <r>
      <rPr>
        <sz val="11"/>
        <color theme="1"/>
        <rFont val="Calibri"/>
        <family val="2"/>
        <scheme val="minor"/>
      </rPr>
      <t>Ocurre en la mayoria de los casos</t>
    </r>
  </si>
  <si>
    <r>
      <rPr>
        <b/>
        <sz val="11"/>
        <color theme="1"/>
        <rFont val="Calibri"/>
        <family val="2"/>
        <scheme val="minor"/>
      </rPr>
      <t xml:space="preserve">                  Es muy seguro 
</t>
    </r>
    <r>
      <rPr>
        <sz val="11"/>
        <color theme="1"/>
        <rFont val="Calibri"/>
        <family val="2"/>
        <scheme val="minor"/>
      </rPr>
      <t>El evento ocurre en la mayoria de las circunstancias. Es muy seguro que se presente</t>
    </r>
  </si>
  <si>
    <t>FORMATO DE SEGUIMIENTO AL PLAN DE ANTICORRUPCIÓN Y DE ATENCIÓN AL CIUDADANO</t>
  </si>
  <si>
    <t>Entidad:</t>
  </si>
  <si>
    <t>Vigencia:</t>
  </si>
  <si>
    <t>Fecha publicación:</t>
  </si>
  <si>
    <t>Componente:</t>
  </si>
  <si>
    <t xml:space="preserve">Actividades programadas </t>
  </si>
  <si>
    <t>Actividades cumplidas</t>
  </si>
  <si>
    <t>% de avance</t>
  </si>
  <si>
    <t>Observaciones</t>
  </si>
  <si>
    <t>Consulta y divulgación</t>
  </si>
  <si>
    <t>Seguimiento</t>
  </si>
  <si>
    <t>Concentración de Autoridad y/o extralimitación de funciones</t>
  </si>
  <si>
    <t>Procesos administrativos
susceptibles
de manipulación o
adulteración</t>
  </si>
  <si>
    <t>Hurto, apropiación y uso indebido de los bienes del estado</t>
  </si>
  <si>
    <r>
      <rPr>
        <b/>
        <sz val="8"/>
        <color theme="1"/>
        <rFont val="Arial"/>
        <family val="2"/>
      </rPr>
      <t>Direccionamiento Estratégico:</t>
    </r>
    <r>
      <rPr>
        <sz val="8"/>
        <color theme="1"/>
        <rFont val="Arial"/>
        <family val="2"/>
      </rPr>
      <t xml:space="preserve"> Establecer las políticas y lineamientos encaminados al desarrollo de proyectos, planes y programas de orden Académico y Administrativo con el propósito de cumplir como institución ante los entes legales y ante la sociedad.</t>
    </r>
  </si>
  <si>
    <t>1. Contracción de funciones de autoridad en una sola persona.
2.  Discrecionalidad y posible extralimitación de funciones</t>
  </si>
  <si>
    <t>1. Amiguismo y/o clientelismo</t>
  </si>
  <si>
    <t>Ineficientes controles para la salida de bienes de la institución
Engaño de funcionarios para el uso de los bienes de la institución
Incumplimiento y/o omisión del código de ética y buen gobierno</t>
  </si>
  <si>
    <t>Sesionar comité de convivencia a laboral y hacer seguimiento a los compromisos</t>
  </si>
  <si>
    <t>(N° de compromisos de comité de convivencia desarrollados / N° de compromisos de comité de convivencia plateados) x 100</t>
  </si>
  <si>
    <t>Actuar con imparcialidad, aplicando la normatividad vigente para cada una de las situaciones</t>
  </si>
  <si>
    <t>N° de actos, procesos o procedimientos realizados por fuera de la normatividad vigente</t>
  </si>
  <si>
    <t>Amiguismo y/o clientelismo</t>
  </si>
  <si>
    <t>1. Controlar la salida de activos fijos de la institución
2. Verificar el uso de los bines de la institución.
3. Socializar a los funcionarios código de ética y buen gobierno</t>
  </si>
  <si>
    <t>N° de inventarios actualizados.
N° de denuncias presentadas por hurto
(N° de funcionarios socializados en codif}go de ética y buen gobierno / N° total de funcionarios) x 100</t>
  </si>
  <si>
    <t>Favorecimiento a
terceros por menor pago
de derechos pecuniarios</t>
  </si>
  <si>
    <t>Inclusión de gastos no
autorizados</t>
  </si>
  <si>
    <t>Archivos contables con
vacíos de información</t>
  </si>
  <si>
    <t>Realizar Auditorias de
gestión y contables</t>
  </si>
  <si>
    <t>N° de pagos inferiores a los establecidos en los derechos pecuniarios</t>
  </si>
  <si>
    <t xml:space="preserve">Análisis, verificación, revisión y aprobación de solicitudes </t>
  </si>
  <si>
    <t>(% de ejecución del presupuesto autorizado en el PAA / Valor total del PAA) x 100</t>
  </si>
  <si>
    <t>1. Realizar seguimiento y control permanentes a los estados financieros contables con revisor fiscal externo
2. Control de permisos y claves en los sistemas de información presupuestal y contable</t>
  </si>
  <si>
    <t>N° estados financieros y contables sin inconsistencias</t>
  </si>
  <si>
    <t>1. Ausencia de controles sobre las apropiaciones presupuestales</t>
  </si>
  <si>
    <t>1. Incumplimiento en los procesos financieros y contables</t>
  </si>
  <si>
    <t>1. Falta de control sobre los destinos de cada rubro presupuestal</t>
  </si>
  <si>
    <t>Afectar rubros que no
corresponden con el
objeto del gasto en
beneficio propio o a
cambio de retribución
económica</t>
  </si>
  <si>
    <t>1. Clonación de consignaciones o duplicidad por falta de control</t>
  </si>
  <si>
    <t xml:space="preserve">Falsificación de documentos </t>
  </si>
  <si>
    <t>1. Validación de consignaciones recibidas
2. Realizar auditorias de gestión y contables</t>
  </si>
  <si>
    <t xml:space="preserve">N° estados financieros y contables sin inconsistencias </t>
  </si>
  <si>
    <t>1. Falta de control sobre los bienes muebles e inmuebles</t>
  </si>
  <si>
    <t>Alteración de inventarios de bienes muebles e inmuebles</t>
  </si>
  <si>
    <t>Realizar inventarios de bienes muebles e inmuebles</t>
  </si>
  <si>
    <t>(N° de inventarios conciliados / N° total de inventarios) x 100</t>
  </si>
  <si>
    <r>
      <rPr>
        <b/>
        <sz val="8"/>
        <color theme="1"/>
        <rFont val="Arial"/>
        <family val="2"/>
      </rPr>
      <t>Gestión Administrativa y financiera</t>
    </r>
    <r>
      <rPr>
        <sz val="8"/>
        <color theme="1"/>
        <rFont val="Arial"/>
        <family val="2"/>
      </rPr>
      <t>: Gestionar los recursos financieros propios y de la nación, para cumplir con las necesidades institucionales y los requisitos del cliente.</t>
    </r>
  </si>
  <si>
    <t>1. No aplicación del modelo de estudios previos</t>
  </si>
  <si>
    <t xml:space="preserve">Estudios previos o de
factibilidad manipulados
por persona interesada
en el futuro proceso de
contratación </t>
  </si>
  <si>
    <t>N° de procesos contractuales con el correcto diligenciamiento de formato de estudios previos</t>
  </si>
  <si>
    <t>1. Deficiencia en el proceso de gestión contractual</t>
  </si>
  <si>
    <t>Irregularidades en pliegos de condiciones, adendas, audiencias y adjudicaciones</t>
  </si>
  <si>
    <t>(N° de personal sensibilizado / N° total de funcionarios) x 100</t>
  </si>
  <si>
    <t>1. informes de supervisión ineficientes 
2. liquidación de contrastratos sin los soportes requeridos</t>
  </si>
  <si>
    <t>Designar supervisores que no cuentan con conocimientos suficientes para desempeñar la función.</t>
  </si>
  <si>
    <t>(N° de supervisores capacitados / N° total de supervisores) x 100
(N° de supervisores que cumplen con las competencias / N° total de supervisores) x 100</t>
  </si>
  <si>
    <t>1. Desconocimiento de la normatividad vigente en contratación publica</t>
  </si>
  <si>
    <t>Celebración indebida de contratos</t>
  </si>
  <si>
    <r>
      <rPr>
        <b/>
        <sz val="8"/>
        <color theme="1"/>
        <rFont val="Arial"/>
        <family val="2"/>
      </rPr>
      <t>Gestión de contratación y jurídica:</t>
    </r>
    <r>
      <rPr>
        <sz val="8"/>
        <color theme="1"/>
        <rFont val="Arial"/>
        <family val="2"/>
      </rPr>
      <t xml:space="preserve"> Apoyar en asuntos jurídicos, administrativos y de contratación a la institución.</t>
    </r>
  </si>
  <si>
    <t>1. Falta de control en el proceso de talento humano</t>
  </si>
  <si>
    <t>Trafico de influencias para obtener incentivos, capacitaciones, encargos u otros beneficios laborales</t>
  </si>
  <si>
    <t>Publicar oportunamente las vacantes institucionales de acuerdo al manual de funciones
Revisar el cumplimiento de perfiles
Realizar diagnostico anual de capacitaciones (PIC)
Intervención de la comisión de personal en los casos que se requiera</t>
  </si>
  <si>
    <t>1. Trafico de influencias
2. amiguismo y/o clientelismo</t>
  </si>
  <si>
    <t>Nominación dolosa de
docentes y administrativos</t>
  </si>
  <si>
    <t>Verificar el cumplimiento
de horas extras y hora
catedra reportados</t>
  </si>
  <si>
    <t>(N° de horas extras pagadas / N° de horas extras repordas) x 100
(N° de horas catedra pagadas / N° horas cátedras reportadas) x 100</t>
  </si>
  <si>
    <r>
      <rPr>
        <b/>
        <sz val="8"/>
        <color theme="1"/>
        <rFont val="Arial"/>
        <family val="2"/>
      </rPr>
      <t>Gestión del Talento Humano:</t>
    </r>
    <r>
      <rPr>
        <sz val="8"/>
        <color theme="1"/>
        <rFont val="Arial"/>
        <family val="2"/>
      </rPr>
      <t xml:space="preserve"> Propiciar el fortalecimiento de las competencias del talento humano de la Institución, propendiendo por el mejoramiento del desempeño laboral y personal, a través de la aplicación de programas que conlleven al cumplimiento de los objetivos Institucionales.</t>
    </r>
  </si>
  <si>
    <t>1. Falta de implementación de controles y seguridad de la información</t>
  </si>
  <si>
    <t>Sistemas de información susceptibles de manipulación o adulteración.</t>
  </si>
  <si>
    <t>1. Socializar el Manual de seguridad de la información
2. Implementar un sistema de seguridad de la información</t>
  </si>
  <si>
    <t>(N° de personal sensibilizado / N° total de funcionarios) x 100
% de implementación de un sistema de seguridad de la información</t>
  </si>
  <si>
    <r>
      <rPr>
        <b/>
        <sz val="8"/>
        <color theme="1"/>
        <rFont val="Arial"/>
        <family val="2"/>
      </rPr>
      <t>Gestión de tecnologías de la información:</t>
    </r>
    <r>
      <rPr>
        <sz val="8"/>
        <color theme="1"/>
        <rFont val="Arial"/>
        <family val="2"/>
      </rPr>
      <t xml:space="preserve"> Administrar los recursos de tecnologías de la información; para mejorar y optimizar los procesos Institucionales y misionales, garantizando la confidencialidad, protegiendo la  integridad y disponibilidad de la información.</t>
    </r>
  </si>
  <si>
    <t xml:space="preserve">1. Modificaciones o extracciones no permitidas de los archivos/información </t>
  </si>
  <si>
    <t>Favorecimiento a
terceros mediante
sustracción y/o
destrucción de
documentos</t>
  </si>
  <si>
    <t>Verificación de firmas de solicitud de documentos del Archivo.
Controlar y verificar el
contenido de las carpetas y/o cajas del archivo cuando se facilite para la expedición de copias</t>
  </si>
  <si>
    <t>(N° de expedientes documentales con información completa / N° total de expedientes documentales) x 100</t>
  </si>
  <si>
    <t>1. incumplimiento en políticas estatales de gobierno en línea</t>
  </si>
  <si>
    <t>Ocultar a la ciudadanía la información considerada pública.</t>
  </si>
  <si>
    <t>Elaborar y publicar oportunamente activos de información
Elaborar y publicar oportunamente esquema de información publicable</t>
  </si>
  <si>
    <t>(N° de archivos publicados / Total de archivos a publicar) x 100</t>
  </si>
  <si>
    <t>1. Ausencia de controles en el proceso de gestión de archivo
2. Incumplimiento de la normatividad relacionada con gestión documental</t>
  </si>
  <si>
    <t>Manipulación y/o adulteración de información institucional</t>
  </si>
  <si>
    <t>Sensibilizar a los funcionarios los manuales de gestión documental</t>
  </si>
  <si>
    <t>(N° de funcionarios socializados / N° total de funcionarios) x 100</t>
  </si>
  <si>
    <r>
      <rPr>
        <b/>
        <sz val="8"/>
        <color theme="1"/>
        <rFont val="Arial"/>
        <family val="2"/>
      </rPr>
      <t xml:space="preserve">Gestión documental: </t>
    </r>
    <r>
      <rPr>
        <sz val="8"/>
        <color theme="1"/>
        <rFont val="Arial"/>
        <family val="2"/>
      </rPr>
      <t>Establecer lineamientos orientados al correcto desarrollo de los procesos de gestión documental, respecto de la información primaria y secundaria recibida o
producida por la Unidad, desde su origen hasta su disposición final, facilitando el acceso y uso a los usuarios internos y externos, garantizando su conservación y disponibilidad.</t>
    </r>
  </si>
  <si>
    <t>1. Desconocimiento de la normatividad vigente
2. amiguismo y/o clientelismo</t>
  </si>
  <si>
    <t>Falta de información sobre el estado del proceso del trámite al interior de la entidad.</t>
  </si>
  <si>
    <t>Sensibilización en el manual de atención al ciudadano
Implementación del Plan anticorrupción y de atención al ciudadano en la estrategia racionalización de tramites</t>
  </si>
  <si>
    <t>N° tramites y servicios atendidos en los tiempos establecidos / N° de tramites y servicios solicitados) x 100</t>
  </si>
  <si>
    <t>Sistema de información
susceptible de
manipulación o
adulteración</t>
  </si>
  <si>
    <t>Modificación de calificaciones de estudiantes</t>
  </si>
  <si>
    <t>Controlar la apertura y cierre del software académico para la digitación de calificaciones</t>
  </si>
  <si>
    <t>(N° de docentes que registran calificaciones en fechas establecidas / N° total de docentes) x 100</t>
  </si>
  <si>
    <t>1. trafico de influencias
2. soborno
3. alteración de la información</t>
  </si>
  <si>
    <t>Expedición de títulos o
certificados académicos a
cambio de dinero</t>
  </si>
  <si>
    <t xml:space="preserve">1. Verificación aleatoria en expedientes de Hojas de vida de estudiantes
2. Sensibilización a funcionarios de registro y control académico en código de ética y buen gobierno
</t>
  </si>
  <si>
    <t>(N° de certificados expedidos que cumplen con las condiciones / N° total de certificados expedidos) x 100
(N° de funcionarios socializados / N° total de funcionarios) x 100</t>
  </si>
  <si>
    <t>Filtración de la información sensible o privada</t>
  </si>
  <si>
    <t>1. Sensibilización a funcionarios de registro y control académico en código de ética y buen gobierno</t>
  </si>
  <si>
    <r>
      <rPr>
        <b/>
        <sz val="8"/>
        <color theme="1"/>
        <rFont val="Arial"/>
        <family val="2"/>
      </rPr>
      <t>Gestión de Registro y control académico:</t>
    </r>
    <r>
      <rPr>
        <sz val="8"/>
        <color theme="1"/>
        <rFont val="Arial"/>
        <family val="2"/>
      </rPr>
      <t xml:space="preserve"> Administrar de manera eficaz, eficiente y efectiva la ejecución de los planes, programas, políticas y reglamentación, formulada y adoptada en la institución en lo referente a los servicios de inscripción, admisión, matrícula, registro de información académica y control de estudiantes a través del uso y disposición de sistemas informáticos que garanticen información actualizada a quien lo requiera.</t>
    </r>
  </si>
  <si>
    <t>INSTITUTO TÉCNICO NACIONAL DE COMERCIO SIMÓN RODRIGUEZ</t>
  </si>
  <si>
    <t>Actas de comité de convivencia laboral</t>
  </si>
  <si>
    <t>Oficina de Control interno</t>
  </si>
  <si>
    <t>BAJA</t>
  </si>
  <si>
    <t>Sesionar comité de convivencia</t>
  </si>
  <si>
    <t>Normatividad vigente para actuar ante situaciones presentadas</t>
  </si>
  <si>
    <t>MODERADO</t>
  </si>
  <si>
    <t>1. Control en la salida de las instalaciones
2. Inventarios permanentes</t>
  </si>
  <si>
    <t>Vicerrrectoria Administrativa y financiera</t>
  </si>
  <si>
    <t>Verificacion de la etapa precontratual en comité de adquisiciones</t>
  </si>
  <si>
    <t>1. Estudios previos diligenciados
2. Actas de comité de adquisiciones</t>
  </si>
  <si>
    <t>Lideres de procesos</t>
  </si>
  <si>
    <t>Secretaria General / Control interno</t>
  </si>
  <si>
    <t xml:space="preserve">Secretaria General </t>
  </si>
  <si>
    <t>Verificacion de la etapa precontratual, contractual y postcontratual en comité de adquisiciones</t>
  </si>
  <si>
    <t>1. Seguimiento a las etapas contratuales</t>
  </si>
  <si>
    <t>1.Expedientes de contratos
2. Actas de comité de adquisiciones</t>
  </si>
  <si>
    <t>Control interno</t>
  </si>
  <si>
    <t>(N° procesos contratuales acorde a la ley / N° total de procesos contractuales en la vigencia) x 100</t>
  </si>
  <si>
    <t>(N° de vinculaciones con cumplimiento de perfiles / N° total de vinculaciones) x 100
(N° actividades realizadas realizadas del plan estrategico de recursos humanos / N° total de actividades programadas) x 100</t>
  </si>
  <si>
    <t>1. Registro de asistencia.
2. Documentos del SSI</t>
  </si>
  <si>
    <t xml:space="preserve">ALTA </t>
  </si>
  <si>
    <t>EXTREMA</t>
  </si>
  <si>
    <t>Archivos contables validados</t>
  </si>
  <si>
    <t>Seguimiento inventarios documentales</t>
  </si>
  <si>
    <t>Secretaria General</t>
  </si>
  <si>
    <t>Prestamo de documentos</t>
  </si>
  <si>
    <t>Verificar la aplicación de inventarios documentales</t>
  </si>
  <si>
    <t>Verificar que la información publica se encuentre disponible en la pagina web institucional</t>
  </si>
  <si>
    <t>Revisar la que la información se publique de acuerdo a los requerimientos de gobierno en  linea</t>
  </si>
  <si>
    <t>Verificar la implementación del manual archivo</t>
  </si>
  <si>
    <t>Asistencia a sensibilización manuales de gestión documental.</t>
  </si>
  <si>
    <t>Seguimiento a las actividades de socialización de los manuales de archivo</t>
  </si>
  <si>
    <t>Seguimiento al cumplimiento de los tiempos de atención</t>
  </si>
  <si>
    <t>Verificar la implementación del manual de atención al ciudadano y plan anticorrupción</t>
  </si>
  <si>
    <t>Secretaria General / Oficina de Planeación</t>
  </si>
  <si>
    <t>Vicerrrectoria Académica</t>
  </si>
  <si>
    <t>Seguimiento a la apertura y cierre para digitación de notas</t>
  </si>
  <si>
    <t>Notas estudiantes</t>
  </si>
  <si>
    <t>Establecer el porcentaje de docentes que ingresan las notas en la fechas establecidas</t>
  </si>
  <si>
    <t>Verificar la originilidad de los titulos por parte de la Secretaria General</t>
  </si>
  <si>
    <t xml:space="preserve">Asistencia sensibilización </t>
  </si>
  <si>
    <t>Vicerrectoria Académica</t>
  </si>
  <si>
    <t>Asistencia a evento sensibilización</t>
  </si>
  <si>
    <t>Vicerrectoria Académica / Secretaria General</t>
  </si>
  <si>
    <t>Verificar el cumplimiento del código de ética y buen gobierno en Registro y Control Académico</t>
  </si>
  <si>
    <t>Seguimiento aleotorio de la información que se genera en el proceso de registro y control académico</t>
  </si>
  <si>
    <t>Informe de auditorias contables</t>
  </si>
  <si>
    <t>Seguimiento ejecución de auditoria contable</t>
  </si>
  <si>
    <t>Revisión constante de consignaciones solo por personal autorizado</t>
  </si>
  <si>
    <t>Libro diario de consignaciones</t>
  </si>
  <si>
    <t>Vicerrectoria Administrativa y Financiera</t>
  </si>
  <si>
    <t>Seguimiento a la ejecución de auditorias contables.</t>
  </si>
  <si>
    <t>Acta de inventarios</t>
  </si>
  <si>
    <t>Seguimiento a la ejecución de  inventarios</t>
  </si>
  <si>
    <t>Revisión de la conciliación  de inventarios por parte de control interno</t>
  </si>
  <si>
    <t>Reporte de horas extras y catedra</t>
  </si>
  <si>
    <t>Reporte mensual de hora extra y catedra, con el respectivo aval de los directores de unidad, vicerrector académico y vicerrector administrativo y financiero</t>
  </si>
  <si>
    <t>Verificar implementación de manual de seguridad de la información</t>
  </si>
  <si>
    <t>Realizar auditorias internas para verificar el nivel de implementación del sistema de seguridad de la información</t>
  </si>
  <si>
    <t>Revisar la ejecución de compromisos del cómite de convivencia en la intervención de conflictos presentados</t>
  </si>
  <si>
    <t>Expedientes de procesos administrativos</t>
  </si>
  <si>
    <t>Revisar la actuación en cada uno de los procesos administrativos llevados en la vigencia</t>
  </si>
  <si>
    <t>1. Formato de registro de salida de la institución.
2. Registro de inventarios físicos conciliados</t>
  </si>
  <si>
    <t>Seguimiento permanente a la ejecución presupuestal en comité de adquisiciones</t>
  </si>
  <si>
    <t>Actas de comité de adquisiciones
Informes de ejecución presupuestal</t>
  </si>
  <si>
    <t>Presentar informes bimensuales de ejecución presupuestal y PAA en comité de adquisiciones</t>
  </si>
  <si>
    <t>Contratar la revisoria fiscal  de la institución</t>
  </si>
  <si>
    <t>1. Implementación de formatos de estudios previos y manual de contratación
2. Verificación en comité de adquisiciones, de los estudios previos elaborados</t>
  </si>
  <si>
    <t>1. Revisión y aprobación de estudios previos por dependencia</t>
  </si>
  <si>
    <t>1.Documentación de la etapa precontractual
2. Actas de comité de adquisiciones</t>
  </si>
  <si>
    <t>Socializar manual de contratación a todos los funcionarios
Revisar la aplicación del manual de contratacion</t>
  </si>
  <si>
    <t>Verificación de perfiles para la designación de supervisores de contratos</t>
  </si>
  <si>
    <t xml:space="preserve">
1. Verificar previamente las competencias del supervisor designado de acuerdo con el objeto contractual 
3. Generar informes permanentes de supervisión de contratos</t>
  </si>
  <si>
    <t>1. Informes de supervisión de contratos</t>
  </si>
  <si>
    <t xml:space="preserve">Verificación de la aplicación del plan estratégico de recursos humanos
</t>
  </si>
  <si>
    <t xml:space="preserve">Plan anual de vacantes
Plan de capacitación
Registro de capacitaciones
Plan de Bienestar e incentivos
Actas de comision de personal </t>
  </si>
  <si>
    <t>Evaluación de los componentes del plan estratégico de recursos humanos</t>
  </si>
  <si>
    <t>1. Validación comité de adquisiciones, de los estudios previos elaborados</t>
  </si>
  <si>
    <t>Esquema de información</t>
  </si>
  <si>
    <t>Informe de tramites y servicios</t>
  </si>
  <si>
    <t>Revisar al azar la originalidad de los titulos y certificados que se emiten en registro y control académico</t>
  </si>
  <si>
    <t>Realizar auditorias permanentes a las etapas de contratación</t>
  </si>
  <si>
    <t>1. Realizar capacitaciones al personal en el tema de supervisión de contratos.
2. realizar evaluación de supervisores de contratos</t>
  </si>
  <si>
    <t>Realizar revisión de la salida de bienes físicos de la institución
Conciliar inventarios de bienes muebles de la institución</t>
  </si>
  <si>
    <t>Verificar que el reporte de horas sea entregado en los tiempos establecidos a pagaduria</t>
  </si>
  <si>
    <t>INSTITUTO TECNICO NACIONAL DE COMERCIO "SIMON RODRIGUEZ" INTENALCO</t>
  </si>
  <si>
    <t>Subcomponente</t>
  </si>
  <si>
    <t>Política de Administración de Riesgos</t>
  </si>
  <si>
    <t>Construcción del Mapa de Riesgos de Corrupción</t>
  </si>
  <si>
    <t>Validar matriz de riesgos de corrupción después de la participación ciudadana</t>
  </si>
  <si>
    <t>Habilitar espacio de participación ciudadana en la página web institucional para la retroalimentación de riesgos de corrupción identificados</t>
  </si>
  <si>
    <t>Publicar en página web la matriz de riesgos de corrupción definitiva</t>
  </si>
  <si>
    <t>Monitorio y revisión</t>
  </si>
  <si>
    <t>Realizar monitoreo mensual de la matriz de riesgos de corrupción, validar o realizar ajustes en caso de ser necesario</t>
  </si>
  <si>
    <t>Presentar mensualmente informe de monitoreo a la oficina de planeación para la consolidación de la Matriz</t>
  </si>
  <si>
    <t>Realizar tres (3) evaluaciones de seguimiento a la Matriz de riesgos de corrupción</t>
  </si>
  <si>
    <t xml:space="preserve">1.2 Componente 2. Racionalización de trámites </t>
  </si>
  <si>
    <t>Realizar autodiagnóstico del estado de trámites y otros procedimientos administrativos inscritos en el SUIT</t>
  </si>
  <si>
    <t>Realizar análisis de necesidades de nuevos tramites u otros procedimientos administrativos inscritos en el SUIT</t>
  </si>
  <si>
    <t>Priorización</t>
  </si>
  <si>
    <t>Priorizar tramites u otros procedimiento administrativos a racionalizar en la vigencia</t>
  </si>
  <si>
    <t>Incluir la estrategia de racionalización de tramites en el aplicativo SUIT</t>
  </si>
  <si>
    <t>Racionalización</t>
  </si>
  <si>
    <t>Realizar la racionalización de los tramites y otros procedimientos administrativos priorizados en la matriz de racionalización de tramites</t>
  </si>
  <si>
    <t>Monitoreo y evaluación</t>
  </si>
  <si>
    <t>Realizar encuestas de percepción del cliente permanente en la atención de los trámites y otros procedimientos administrativos.</t>
  </si>
  <si>
    <t xml:space="preserve">1.3 Componente 3. Rendición de cuentas </t>
  </si>
  <si>
    <t>Información de calidad y en lenguaje comprensible</t>
  </si>
  <si>
    <t>Elaborar cronograma de rendición de cuentas</t>
  </si>
  <si>
    <t>Identificar información relevante que requieren los grupos de interés</t>
  </si>
  <si>
    <t>Diálogo de doble vía con la ciudadanía y sus organizaciones</t>
  </si>
  <si>
    <t>Identificación de mecanismos de comunicación y dialogo con la ciudadanía</t>
  </si>
  <si>
    <t>Implementar los espacios de dialogo de acuerdo al cronograma establecido</t>
  </si>
  <si>
    <t>Realizar informe de retroalimentación de la estrategia con la ciudadanía</t>
  </si>
  <si>
    <t>Incentivos para motivar la cultura de la rendición y petición de cuentas</t>
  </si>
  <si>
    <t>Realizar una capacitación en rendición de cuentas al equipo de trabajo seleccionado para el desarrollo de esta estrategia</t>
  </si>
  <si>
    <t>implementar acciones de incentivos para la promover la participación de la ciudadanía</t>
  </si>
  <si>
    <t>Evaluación y retroalimentación a la gestión institucional</t>
  </si>
  <si>
    <t>Realizar evaluación de forma general y específica por acción de la estrategia de rendición de cuentas</t>
  </si>
  <si>
    <t>Implementar encuesta de percepción de estrategia de rendición de cuentas</t>
  </si>
  <si>
    <t>Generar plan de mejoramiento de acuerdo a los resultados de evaluación y nivel de satisfacción de la estrategia de rendición de cuentas</t>
  </si>
  <si>
    <t xml:space="preserve">Estructura administrativa y
Direccionamiento estratégico
</t>
  </si>
  <si>
    <t>Establecer mecanismos de comunicación directa entre el grupo de atención al ciudadano y el comité de desarrollo administrativo para facilitar la toma de decisiones y el desarrollo de iniciativas de mejora.</t>
  </si>
  <si>
    <t xml:space="preserve">Actualizar Manual de atención al ciudadano de acuerdo a los lineamientos del programa nacional de atención al ciudadano </t>
  </si>
  <si>
    <t>Fortalecimiento de los canales de atención</t>
  </si>
  <si>
    <t>Actualizar 100% de la página web institucional de acuerdo a la normatividad NTC 5854 y lineamientos de gobierno en línea</t>
  </si>
  <si>
    <t>Implementar un mecanismo a través de la página web para garantizar la accesibilidad de las personas sordas a los servicios de la entidad</t>
  </si>
  <si>
    <t>Implementar un nuevo mecanismo de participación del ciudadano.</t>
  </si>
  <si>
    <t>Talento Humano</t>
  </si>
  <si>
    <t>A través del Plan de capacitación y formación institucional, incluir capacitación sobre atención al ciudadano</t>
  </si>
  <si>
    <t>Realizar una jornada de sensibilización referente a la Política de atención al ciudadano, Manual de atención al ciudadano, atención de PQRS y Carta de trato digno al ciudadano</t>
  </si>
  <si>
    <t>Evaluar el desempeño de los servidores públicos en relación con su comportamiento y actitud en la interacción con los ciudadano</t>
  </si>
  <si>
    <t>Establecer en el Manual de  Bienestar e incentivos, incentivos no monetarios, para destacar el desempeño de los servidores en relación al servicio prestado al ciudadano.</t>
  </si>
  <si>
    <t>Implementar  el Manual de  Bienestar e incentivos, para destacar el desempeño de los servidores en relación al servicio prestado al ciudadano.</t>
  </si>
  <si>
    <t>Existe manual falta reglamentar su aplicación</t>
  </si>
  <si>
    <t>Normativo y procedimental</t>
  </si>
  <si>
    <t>Incorporar en el procedimiento de PQRS, mecanismos para dar prioridad a las peticiones presentadas por menores de edad y aquellas relacionadas con el reconocimiento de un derecho fundamental.</t>
  </si>
  <si>
    <t>Implementar permanentemente la política de datos sensibles</t>
  </si>
  <si>
    <t>Publicar en los canales de atención la carta de trato digno.</t>
  </si>
  <si>
    <t>Realizar dos campañas informativas sobre la responsabilidad de los servidores públicos frente a los derechos de los ciudadanos</t>
  </si>
  <si>
    <t>Relacionamiento con el ciudadano</t>
  </si>
  <si>
    <t>Actualizar la caracterización de partes interesadas</t>
  </si>
  <si>
    <t xml:space="preserve">Realizar una medición de percepción de la satisfacción del cliente </t>
  </si>
  <si>
    <t xml:space="preserve">1.5 Componente 5.Transparencia y acceso a la información  </t>
  </si>
  <si>
    <t>Lineamientos de Transparencia Activa</t>
  </si>
  <si>
    <t>Lineamientos de Transparencia Pasiva</t>
  </si>
  <si>
    <t>Realizar autodiagnóstico del estado de implementación de la ley 1712 de 2014</t>
  </si>
  <si>
    <t>Publicar permanentemente el 100% de la información obligatoria en el link de transparencia y acceso a l información publica</t>
  </si>
  <si>
    <t>Aplicar el principio de gratuidad y, en consecuencia, no cobrar costos adicionales a los de reproducción de la información</t>
  </si>
  <si>
    <t>Actualizar y publicar en página web el  inventario de activos de Información.</t>
  </si>
  <si>
    <t xml:space="preserve">Actualizar y publicar en página web el esquema de publicación de información. </t>
  </si>
  <si>
    <t>Actualizar y publicar en página web el Índice de Información Clasificada y Reservada.</t>
  </si>
  <si>
    <t>Criterio Diferencial de Accesibilidad</t>
  </si>
  <si>
    <t>Adecuar los medios electrónicos para permitir la accesibilidad a población en situación de discapacidad.</t>
  </si>
  <si>
    <t>Monitoreo del Acceso a la Información Pública</t>
  </si>
  <si>
    <t>Generar informe trimestral  de solicitudes de acceso a la información publica</t>
  </si>
  <si>
    <t>Revisar los estándares del contenido y oportunidad de las respuestas a las solicitudes de acceso a información pública</t>
  </si>
  <si>
    <t xml:space="preserve">1.6 Componente 6.Iniciativas adicionales   </t>
  </si>
  <si>
    <t>Código de ética y buen gobierno</t>
  </si>
  <si>
    <t>Validar y/o ajustar código de ética y buen gobierno</t>
  </si>
  <si>
    <t>Socializar al 100% del personal docente y administrativo el código de ética y buen gobierno</t>
  </si>
  <si>
    <t>http://www.intenalco.edu.co/plananticorrupcion.php</t>
  </si>
  <si>
    <t>Reuniones de planificacion del Comité de gobierno en linea.</t>
  </si>
  <si>
    <t>documento caracterizacion</t>
  </si>
  <si>
    <t>no se ha presentado</t>
  </si>
  <si>
    <t>Manual de atencion al ciudadano</t>
  </si>
  <si>
    <t>Promedio ejecucion</t>
  </si>
  <si>
    <t>Promedio cuatrimestre</t>
  </si>
  <si>
    <t>Promedio Cuatrimestre</t>
  </si>
  <si>
    <t>Actualizar Matriz de riesgos de corrupción para la vigencia 2017</t>
  </si>
  <si>
    <t>Actualizar Política de Administración del riesgo institucional con la nueva metodología de riesgos de corrupción.</t>
  </si>
  <si>
    <t>Propuesta de Actualizacion de la Metodologia de Administracion de Riesgos institucionales donde se incluye Riesgos de Corrupcion y Riesgos de Tecnologias de la Información.</t>
  </si>
  <si>
    <t>Definir cronograma de trabajo para la actualización de la matriz de riesgos de corrupción vigencia 2017</t>
  </si>
  <si>
    <t>Ejecutar las actividades programadas para la identificación y valoración de los riesgos de corrupción</t>
  </si>
  <si>
    <t>Participa en la elaboración del Plan Anticorrupción y Atención al Ciudadano de Intenalco Educación Superior, ingresando al SIGUIENTE FORO ON-LINE:</t>
  </si>
  <si>
    <t xml:space="preserve">Socializar la política de administración del riesgo y matriz de riesgos de corrupción al interior de la entidad. </t>
  </si>
  <si>
    <t>MAPA DE RIESGOS DE CORRUPCIÓN 2017</t>
  </si>
  <si>
    <t>Revisión de Matriz de riesgos identificados en el Mapa de riesgos de corrupción vigencia 2017.</t>
  </si>
  <si>
    <t>Actualizar los trámites u otros procedimientos administrativos inscritos en el SUIT de acuerdo a los cambios en los derechos pecuniarios y normatividad aplicable en caso de ser necesario</t>
  </si>
  <si>
    <t>Identificación de tramites</t>
  </si>
  <si>
    <t>Publicar el resultado de las encuestas de satisfacción de trámites y otros procedimientos administrativos</t>
  </si>
  <si>
    <t>Elaborar plan de mejoramiento para la vigencia 2018 de acuerdo a los resultados de las encuestas de percepción</t>
  </si>
  <si>
    <t>Diligenciar los indicadores de los tramites y otros procedimientos administrativos establecidos en el SUIT</t>
  </si>
  <si>
    <t>Trámite parcialmente en linea Certificados y constancias de estudios</t>
  </si>
  <si>
    <t>Definir y documentar manual de rendición de cuentas a la ciudadanía, definiendo roles y responsables</t>
  </si>
  <si>
    <t>A partir del segundo trimestre de 2017.</t>
  </si>
  <si>
    <t>Reunión de planificacion del Comité de gobierno en linea.</t>
  </si>
  <si>
    <t>Elaborar informes de rendición de cuentas en lenguaje claro y comprensible de acuerdo a las necesidades de las partes interesadas.</t>
  </si>
  <si>
    <t>Se publico informe de gestion vigencia 2016 en la pagina web</t>
  </si>
  <si>
    <t>Informe de la vigencia 2017 se concretará en el cuarto trimestre</t>
  </si>
  <si>
    <t>A partir del tercer trimestre de 2017.</t>
  </si>
  <si>
    <t>Generar ejercicios de innovación abierta con la ciudadanía</t>
  </si>
  <si>
    <t>A partir del cuarto trimestre de 2017.</t>
  </si>
  <si>
    <t>Implementar chat en las acciones de dialogo realizadas</t>
  </si>
  <si>
    <t>http://www.intenalco.edu.co/archivospublicos</t>
  </si>
  <si>
    <t>El manual se actualizó en 2016</t>
  </si>
  <si>
    <t>Actualizacion de la pagina web con informacion requerida por GEL</t>
  </si>
  <si>
    <t>a partir del cuarto trimestre 2017</t>
  </si>
  <si>
    <t>Crear un mecanismo para la recepción de las peticiones verbales.</t>
  </si>
  <si>
    <t>Se mplemento el formato para presetar las peticiones verbales</t>
  </si>
  <si>
    <t>http://www.intenalco.edu.co/calidad/atencionalciudadano</t>
  </si>
  <si>
    <t xml:space="preserve">Implementar los protocolos de atención al ciudadano establecidos por la institución. </t>
  </si>
  <si>
    <t>El Manual de atencion al ciudadano establece los protocolos a tener en cuenta en la atencion al ciudadano</t>
  </si>
  <si>
    <t>Chat en pagina web</t>
  </si>
  <si>
    <t>http://www.intenalco.edu.co/archivospublicos/</t>
  </si>
  <si>
    <t>Establecer indicadores que permitan medir el desempeño de los canales de atención y consolidar estadísticas sobre tiempos de espera, tiempos de atención y cantidad de ciudadanos atendidos</t>
  </si>
  <si>
    <t>Plan de capacitacion institucional</t>
  </si>
  <si>
    <t>En la pagina web estan publicados los documentos.</t>
  </si>
  <si>
    <t>Manual de atencion al ciudadano actualizado y publicado en pagina web y carta de trato digno</t>
  </si>
  <si>
    <t>Encuesta de satisfaccion</t>
  </si>
  <si>
    <t>Actualizacion del Manual de bienestar e incentivos</t>
  </si>
  <si>
    <t>Actualizacion Manual de atencion al ciudadano</t>
  </si>
  <si>
    <t>Elaborar y publicar en página web   informe trimestral  sobre  el comportamiento de las quejas, reclamos .</t>
  </si>
  <si>
    <t>Publicacion informe segundo semestre de 2016</t>
  </si>
  <si>
    <t>publicacion en pagina web, carteleras, punto de atencion al ciudadano</t>
  </si>
  <si>
    <t>a partir del segundo trimestre</t>
  </si>
  <si>
    <t>publicacion de la informacion requerida</t>
  </si>
  <si>
    <t>No se cobra por la informacion que solicitan o se publica.</t>
  </si>
  <si>
    <t>informes de seguimiento a PQR</t>
  </si>
  <si>
    <t>Elaboración los Instrumentos de Gestión de la Información</t>
  </si>
  <si>
    <t>Inventarios de activos de la informacion publicado</t>
  </si>
  <si>
    <t>Original firmado por María Ligia Castillo Grijalba; Profesional Especializado -O.C.I-</t>
  </si>
  <si>
    <t xml:space="preserve">1.4 Componente 4. Estrategia de atención al ciudadano </t>
  </si>
  <si>
    <t>preguntar carlos</t>
  </si>
  <si>
    <t>revisión de Matriz de riesgos identificados en el Mapa de riesgos de corrupción vigencia 2017.</t>
  </si>
  <si>
    <t>matriz de riesgos de corrupcion</t>
  </si>
  <si>
    <t>plan anticorrupcion</t>
  </si>
  <si>
    <t>TERCER CUATRIMESTRE 2017</t>
  </si>
  <si>
    <t>Fecha de seguimiento:  16/01/2018</t>
  </si>
  <si>
    <t>Gestión del riesgo de corrupción</t>
  </si>
  <si>
    <t>ELCODIGO DE ETICA SE REEMPLAZA POR ELCODIGO DE INTEGRIDAD</t>
  </si>
  <si>
    <t>FALTAAPROBARPARASOCIALIZAR</t>
  </si>
  <si>
    <t>PAGINA WEB</t>
  </si>
  <si>
    <t>GRUPO INTERNO</t>
  </si>
  <si>
    <t>PAAC 2018</t>
  </si>
  <si>
    <t>MANUAL</t>
  </si>
  <si>
    <t>Mejoramiento PAAC 2018</t>
  </si>
  <si>
    <t>MEJORAMIENTO PAAC2018</t>
  </si>
  <si>
    <t>Reuniones
Correo electronico</t>
  </si>
  <si>
    <t>Acercamiento con INSOR para software.
Mejoramiento PAAC 2018</t>
  </si>
  <si>
    <t>CAPACITACION; ACERCAMINETO CON EL INSOR PARA SOFTWARE</t>
  </si>
  <si>
    <t>Este componente se modifica en reunión del Comité Interadministrativo de Desarrollo llevada a cabo en el mes agosto.
Se modifica la actividad del Código de Ética y buen gobierno por la elaboración del Código de Integridad y la actividad de aprobación y socialización queda para el PAAC 2018.
El Códogo de Integridad se elaboró en noviembre de 2017.</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</si>
</sst>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b/>
      <sz val="11"/>
      <color theme="1"/>
      <name val="Calibri"/>
      <family val="2"/>
      <scheme val="minor"/>
    </font>
    <font>
      <sz val="8"/>
      <color theme="1"/>
      <name val="Arial"/>
      <family val="2"/>
    </font>
    <font>
      <b/>
      <sz val="8"/>
      <color theme="1"/>
      <name val="Arial"/>
      <family val="2"/>
    </font>
    <font>
      <b/>
      <sz val="10"/>
      <color theme="1"/>
      <name val="Arial"/>
      <family val="2"/>
    </font>
    <font>
      <sz val="11"/>
      <color theme="0"/>
      <name val="Calibri"/>
      <family val="2"/>
      <scheme val="minor"/>
    </font>
    <font>
      <sz val="11"/>
      <color theme="1"/>
      <name val="Calibri"/>
      <family val="2"/>
      <scheme val="minor"/>
    </font>
    <font>
      <sz val="10"/>
      <color rgb="FF000000"/>
      <name val="Arial"/>
      <family val="2"/>
    </font>
    <font>
      <sz val="9"/>
      <color rgb="FF000000"/>
      <name val="Arial"/>
      <family val="2"/>
    </font>
    <font>
      <sz val="9"/>
      <name val="Arial"/>
      <family val="2"/>
    </font>
    <font>
      <sz val="9"/>
      <color theme="1"/>
      <name val="Arial"/>
      <family val="2"/>
    </font>
    <font>
      <u/>
      <sz val="11"/>
      <color theme="10"/>
      <name val="Calibri"/>
      <family val="2"/>
      <scheme val="minor"/>
    </font>
    <font>
      <sz val="10"/>
      <color rgb="FF828282"/>
      <name val="Tahoma"/>
      <family val="2"/>
    </font>
    <font>
      <sz val="11"/>
      <name val="Calibri"/>
      <family val="2"/>
      <scheme val="minor"/>
    </font>
    <font>
      <b/>
      <sz val="11"/>
      <color theme="1"/>
      <name val="Arial"/>
      <family val="2"/>
    </font>
    <font>
      <sz val="11"/>
      <color theme="1"/>
      <name val="Arial"/>
      <family val="2"/>
    </font>
  </fonts>
  <fills count="4">
    <fill>
      <patternFill patternType="none"/>
    </fill>
    <fill>
      <patternFill patternType="gray125"/>
    </fill>
    <fill>
      <patternFill patternType="solid">
        <fgColor rgb="FFFFFF00"/>
        <bgColor indexed="64"/>
      </patternFill>
    </fill>
    <fill>
      <patternFill patternType="solid">
        <fgColor theme="6" tint="0.79998168889431442"/>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right style="medium">
        <color indexed="64"/>
      </right>
      <top/>
      <bottom style="medium">
        <color indexed="64"/>
      </bottom>
      <diagonal/>
    </border>
    <border>
      <left style="thin">
        <color indexed="64"/>
      </left>
      <right/>
      <top/>
      <bottom/>
      <diagonal/>
    </border>
  </borders>
  <cellStyleXfs count="3">
    <xf numFmtId="0" fontId="0" fillId="0" borderId="0"/>
    <xf numFmtId="9" fontId="6" fillId="0" borderId="0" applyFont="0" applyFill="0" applyBorder="0" applyAlignment="0" applyProtection="0"/>
    <xf numFmtId="0" fontId="11" fillId="0" borderId="0" applyNumberFormat="0" applyFill="0" applyBorder="0" applyAlignment="0" applyProtection="0"/>
  </cellStyleXfs>
  <cellXfs count="152">
    <xf numFmtId="0" fontId="0" fillId="0" borderId="0" xfId="0"/>
    <xf numFmtId="0" fontId="0" fillId="0" borderId="1" xfId="0" applyBorder="1"/>
    <xf numFmtId="0" fontId="1" fillId="0" borderId="1" xfId="0"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wrapText="1"/>
    </xf>
    <xf numFmtId="0" fontId="0" fillId="0" borderId="1" xfId="0" applyBorder="1" applyAlignment="1">
      <alignment horizontal="left" vertical="center"/>
    </xf>
    <xf numFmtId="0" fontId="2" fillId="0" borderId="5" xfId="0" applyFont="1" applyBorder="1" applyAlignment="1">
      <alignment wrapText="1"/>
    </xf>
    <xf numFmtId="0" fontId="2" fillId="0" borderId="1" xfId="0" applyFont="1" applyBorder="1" applyAlignment="1">
      <alignment wrapText="1"/>
    </xf>
    <xf numFmtId="0" fontId="4" fillId="0" borderId="10" xfId="0" applyFont="1" applyBorder="1" applyAlignment="1">
      <alignment horizontal="center" vertical="center" textRotation="90"/>
    </xf>
    <xf numFmtId="0" fontId="4" fillId="0" borderId="10" xfId="0" applyFont="1" applyBorder="1" applyAlignment="1">
      <alignment horizontal="center" vertical="center" textRotation="90" wrapText="1"/>
    </xf>
    <xf numFmtId="0" fontId="2" fillId="0" borderId="5" xfId="0" applyFont="1" applyBorder="1" applyAlignment="1">
      <alignment vertical="center" wrapText="1"/>
    </xf>
    <xf numFmtId="0" fontId="2" fillId="0" borderId="6" xfId="0" applyFont="1" applyBorder="1" applyAlignment="1">
      <alignment wrapText="1"/>
    </xf>
    <xf numFmtId="0" fontId="2" fillId="0" borderId="6" xfId="0" applyFont="1" applyBorder="1" applyAlignment="1">
      <alignment vertical="center" wrapText="1"/>
    </xf>
    <xf numFmtId="0" fontId="2" fillId="0" borderId="6" xfId="0" applyFont="1" applyBorder="1" applyAlignment="1">
      <alignment horizontal="center" vertical="center" wrapText="1"/>
    </xf>
    <xf numFmtId="0" fontId="2" fillId="0" borderId="8" xfId="0" applyFont="1" applyBorder="1" applyAlignment="1">
      <alignment vertical="center" wrapText="1"/>
    </xf>
    <xf numFmtId="0" fontId="2" fillId="0" borderId="8" xfId="0"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vertical="center" wrapText="1"/>
    </xf>
    <xf numFmtId="0" fontId="2" fillId="0" borderId="10" xfId="0" applyFont="1" applyBorder="1" applyAlignment="1">
      <alignment wrapText="1"/>
    </xf>
    <xf numFmtId="0" fontId="2" fillId="0" borderId="5" xfId="0" applyFont="1" applyBorder="1" applyAlignment="1">
      <alignment horizontal="left" vertical="center" wrapText="1"/>
    </xf>
    <xf numFmtId="0" fontId="2" fillId="0" borderId="10" xfId="0" applyFont="1" applyBorder="1" applyAlignment="1">
      <alignment vertical="center" wrapText="1"/>
    </xf>
    <xf numFmtId="0" fontId="2" fillId="0" borderId="11" xfId="0" applyFont="1" applyBorder="1" applyAlignment="1">
      <alignment horizontal="left" vertical="center" wrapText="1"/>
    </xf>
    <xf numFmtId="0" fontId="2" fillId="0" borderId="6" xfId="0" applyFont="1" applyBorder="1" applyAlignment="1">
      <alignment horizontal="left" vertical="center" wrapText="1"/>
    </xf>
    <xf numFmtId="0" fontId="2" fillId="0" borderId="10" xfId="0" applyFont="1" applyBorder="1" applyAlignment="1">
      <alignment horizontal="left" vertical="center" wrapText="1"/>
    </xf>
    <xf numFmtId="0" fontId="2" fillId="0" borderId="16" xfId="0" applyFont="1" applyBorder="1" applyAlignment="1">
      <alignment vertical="center" wrapText="1"/>
    </xf>
    <xf numFmtId="0" fontId="2" fillId="0" borderId="21" xfId="0" applyFont="1" applyBorder="1" applyAlignment="1">
      <alignment wrapText="1"/>
    </xf>
    <xf numFmtId="0" fontId="2" fillId="0" borderId="14" xfId="0" applyFont="1" applyBorder="1" applyAlignment="1">
      <alignment vertical="center" wrapText="1"/>
    </xf>
    <xf numFmtId="0" fontId="2" fillId="0" borderId="14" xfId="0" applyFont="1" applyBorder="1" applyAlignment="1">
      <alignment horizontal="left" vertical="center" wrapText="1"/>
    </xf>
    <xf numFmtId="0" fontId="2" fillId="0" borderId="15" xfId="0" applyFont="1" applyBorder="1" applyAlignment="1">
      <alignment vertical="center" wrapText="1"/>
    </xf>
    <xf numFmtId="0" fontId="0" fillId="0" borderId="0" xfId="0" applyBorder="1"/>
    <xf numFmtId="0" fontId="2" fillId="0" borderId="11" xfId="0" applyFont="1" applyBorder="1" applyAlignment="1">
      <alignment vertical="center" wrapText="1"/>
    </xf>
    <xf numFmtId="0" fontId="2" fillId="0" borderId="17" xfId="0" applyFont="1" applyBorder="1" applyAlignment="1">
      <alignment wrapText="1"/>
    </xf>
    <xf numFmtId="0" fontId="2" fillId="0" borderId="2" xfId="0" applyFont="1" applyBorder="1" applyAlignment="1">
      <alignment horizontal="left" vertical="center" wrapText="1"/>
    </xf>
    <xf numFmtId="0" fontId="2" fillId="0" borderId="20" xfId="0" applyFont="1" applyBorder="1" applyAlignment="1">
      <alignment wrapText="1"/>
    </xf>
    <xf numFmtId="0" fontId="2" fillId="0" borderId="17" xfId="0" applyFont="1" applyBorder="1" applyAlignment="1">
      <alignment horizontal="left" vertical="center" wrapText="1"/>
    </xf>
    <xf numFmtId="0" fontId="2" fillId="0" borderId="2" xfId="0" applyFont="1" applyBorder="1" applyAlignment="1">
      <alignment vertical="center" wrapText="1"/>
    </xf>
    <xf numFmtId="0" fontId="2" fillId="0" borderId="20" xfId="0" applyFont="1" applyBorder="1" applyAlignment="1">
      <alignment horizontal="left" vertical="center" wrapText="1"/>
    </xf>
    <xf numFmtId="0" fontId="2" fillId="0" borderId="17" xfId="0" applyFont="1" applyBorder="1" applyAlignment="1">
      <alignment vertical="center" wrapText="1"/>
    </xf>
    <xf numFmtId="0" fontId="2" fillId="0" borderId="25" xfId="0" applyFont="1" applyBorder="1" applyAlignment="1">
      <alignment vertical="center" wrapText="1"/>
    </xf>
    <xf numFmtId="0" fontId="2" fillId="0" borderId="26" xfId="0" applyFont="1" applyBorder="1" applyAlignment="1">
      <alignment vertical="center" wrapText="1"/>
    </xf>
    <xf numFmtId="0" fontId="2" fillId="0" borderId="20" xfId="0" applyFont="1" applyBorder="1" applyAlignment="1">
      <alignment vertical="center" wrapText="1"/>
    </xf>
    <xf numFmtId="0" fontId="2" fillId="0" borderId="2" xfId="0" applyFont="1" applyBorder="1" applyAlignment="1">
      <alignment wrapText="1"/>
    </xf>
    <xf numFmtId="0" fontId="2" fillId="0" borderId="19" xfId="0" applyFont="1" applyBorder="1" applyAlignment="1">
      <alignment horizontal="left" vertical="center" wrapText="1"/>
    </xf>
    <xf numFmtId="0" fontId="1" fillId="0" borderId="18" xfId="0" applyFont="1" applyBorder="1"/>
    <xf numFmtId="0" fontId="2" fillId="0" borderId="5" xfId="0" applyFont="1" applyBorder="1" applyAlignment="1">
      <alignment horizontal="center" vertical="center"/>
    </xf>
    <xf numFmtId="0" fontId="0" fillId="0" borderId="0" xfId="0" applyAlignment="1">
      <alignment horizontal="center" vertical="center"/>
    </xf>
    <xf numFmtId="0" fontId="2" fillId="0" borderId="1" xfId="0" applyFont="1" applyBorder="1" applyAlignment="1">
      <alignment horizontal="center" vertical="center"/>
    </xf>
    <xf numFmtId="0" fontId="2" fillId="0" borderId="10" xfId="0" applyFont="1" applyBorder="1" applyAlignment="1">
      <alignment horizontal="center" vertical="center"/>
    </xf>
    <xf numFmtId="0" fontId="2" fillId="0" borderId="16" xfId="0" applyFont="1" applyBorder="1" applyAlignment="1">
      <alignment horizontal="center" vertical="center"/>
    </xf>
    <xf numFmtId="0" fontId="2" fillId="0" borderId="14" xfId="0" applyFont="1" applyBorder="1" applyAlignment="1">
      <alignment horizontal="center" vertical="center"/>
    </xf>
    <xf numFmtId="17" fontId="2" fillId="0" borderId="5" xfId="0" applyNumberFormat="1" applyFont="1" applyBorder="1" applyAlignment="1">
      <alignment horizontal="center" vertical="center"/>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17" fontId="2" fillId="0" borderId="1" xfId="0" applyNumberFormat="1" applyFont="1" applyBorder="1" applyAlignment="1">
      <alignment horizontal="center" vertical="center"/>
    </xf>
    <xf numFmtId="0" fontId="2" fillId="0" borderId="1" xfId="0" applyFont="1" applyBorder="1" applyAlignment="1">
      <alignment horizontal="left" vertical="center"/>
    </xf>
    <xf numFmtId="0" fontId="2" fillId="0" borderId="17" xfId="0" applyFont="1" applyBorder="1" applyAlignment="1">
      <alignment horizontal="left" vertical="center"/>
    </xf>
    <xf numFmtId="17" fontId="2" fillId="0" borderId="10" xfId="0" applyNumberFormat="1" applyFont="1" applyBorder="1" applyAlignment="1">
      <alignment horizontal="center" vertical="center"/>
    </xf>
    <xf numFmtId="0" fontId="2" fillId="0" borderId="14" xfId="0" applyFont="1" applyBorder="1" applyAlignment="1">
      <alignment horizontal="center" vertical="center" wrapText="1"/>
    </xf>
    <xf numFmtId="0" fontId="2" fillId="2" borderId="5" xfId="0" applyFont="1" applyFill="1" applyBorder="1" applyAlignment="1">
      <alignment horizontal="center" vertical="center"/>
    </xf>
    <xf numFmtId="0" fontId="2" fillId="2" borderId="5" xfId="0" applyFont="1" applyFill="1" applyBorder="1" applyAlignment="1">
      <alignment wrapText="1"/>
    </xf>
    <xf numFmtId="0" fontId="2" fillId="0" borderId="10" xfId="0" applyFont="1" applyBorder="1" applyAlignment="1">
      <alignment horizontal="center" vertical="center" wrapText="1"/>
    </xf>
    <xf numFmtId="0" fontId="5" fillId="0" borderId="0" xfId="0" applyFont="1"/>
    <xf numFmtId="0" fontId="2" fillId="2" borderId="5" xfId="0" applyFont="1" applyFill="1" applyBorder="1" applyAlignment="1">
      <alignment vertical="center" wrapText="1"/>
    </xf>
    <xf numFmtId="0" fontId="2" fillId="2" borderId="5" xfId="0" applyFont="1" applyFill="1" applyBorder="1" applyAlignment="1">
      <alignment horizontal="center" vertical="center" wrapText="1"/>
    </xf>
    <xf numFmtId="0" fontId="2" fillId="0" borderId="16" xfId="0" applyFont="1" applyBorder="1" applyAlignment="1">
      <alignment horizontal="center" vertical="center" wrapText="1"/>
    </xf>
    <xf numFmtId="0" fontId="2" fillId="0" borderId="16" xfId="0" applyFont="1" applyBorder="1" applyAlignment="1">
      <alignment horizontal="left" vertical="center" wrapText="1"/>
    </xf>
    <xf numFmtId="0" fontId="2" fillId="0" borderId="11" xfId="0" applyFont="1" applyBorder="1" applyAlignment="1">
      <alignment horizontal="center" wrapText="1"/>
    </xf>
    <xf numFmtId="0" fontId="2" fillId="0" borderId="16" xfId="0" applyFont="1" applyFill="1" applyBorder="1" applyAlignment="1">
      <alignment horizontal="left" vertical="center" wrapText="1"/>
    </xf>
    <xf numFmtId="0" fontId="0" fillId="0" borderId="1" xfId="0" applyBorder="1" applyAlignment="1">
      <alignment vertical="center"/>
    </xf>
    <xf numFmtId="0" fontId="8" fillId="0" borderId="1" xfId="0" applyFont="1" applyBorder="1" applyAlignment="1">
      <alignment horizontal="justify" vertical="center" wrapText="1"/>
    </xf>
    <xf numFmtId="0" fontId="8" fillId="0" borderId="1" xfId="0" applyFont="1" applyFill="1" applyBorder="1" applyAlignment="1">
      <alignment horizontal="justify" vertical="center" wrapText="1"/>
    </xf>
    <xf numFmtId="9" fontId="8" fillId="0" borderId="1" xfId="1" applyFont="1" applyBorder="1" applyAlignment="1">
      <alignment horizontal="center" vertical="center" wrapText="1"/>
    </xf>
    <xf numFmtId="9" fontId="0" fillId="0" borderId="1" xfId="0" applyNumberFormat="1" applyBorder="1" applyAlignment="1">
      <alignment horizontal="center" vertical="center"/>
    </xf>
    <xf numFmtId="9" fontId="0" fillId="0" borderId="0" xfId="0" applyNumberFormat="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vertical="center" wrapText="1"/>
    </xf>
    <xf numFmtId="9" fontId="0" fillId="0" borderId="0" xfId="0" applyNumberFormat="1" applyAlignment="1">
      <alignment horizontal="center"/>
    </xf>
    <xf numFmtId="9" fontId="0" fillId="0" borderId="1" xfId="0" applyNumberFormat="1" applyFill="1" applyBorder="1" applyAlignment="1">
      <alignment horizontal="center" vertical="center"/>
    </xf>
    <xf numFmtId="0" fontId="9" fillId="0" borderId="1" xfId="0" applyFont="1" applyFill="1" applyBorder="1" applyAlignment="1">
      <alignment horizontal="justify" vertical="center" wrapText="1"/>
    </xf>
    <xf numFmtId="0" fontId="8" fillId="0" borderId="0" xfId="0" applyFont="1" applyBorder="1" applyAlignment="1">
      <alignment vertical="center" wrapText="1"/>
    </xf>
    <xf numFmtId="0" fontId="10" fillId="0" borderId="1" xfId="0" applyFont="1" applyBorder="1" applyAlignment="1">
      <alignment vertical="center" wrapText="1"/>
    </xf>
    <xf numFmtId="0" fontId="11" fillId="0" borderId="1" xfId="2" applyBorder="1" applyAlignment="1">
      <alignment horizontal="justify" vertical="center" wrapText="1"/>
    </xf>
    <xf numFmtId="9" fontId="8" fillId="0" borderId="1" xfId="1" applyFont="1" applyFill="1" applyBorder="1" applyAlignment="1">
      <alignment horizontal="center" vertical="center" wrapText="1"/>
    </xf>
    <xf numFmtId="0" fontId="8" fillId="0" borderId="1" xfId="0" applyFont="1" applyBorder="1" applyAlignment="1">
      <alignment horizontal="justify" vertical="center"/>
    </xf>
    <xf numFmtId="9" fontId="0" fillId="0" borderId="0" xfId="0" applyNumberFormat="1"/>
    <xf numFmtId="9" fontId="0" fillId="0" borderId="0" xfId="0" applyNumberFormat="1" applyFill="1" applyBorder="1" applyAlignment="1">
      <alignment horizontal="center" vertical="center"/>
    </xf>
    <xf numFmtId="0" fontId="8" fillId="0" borderId="0" xfId="0" applyFont="1" applyFill="1" applyBorder="1" applyAlignment="1">
      <alignment horizontal="justify" vertical="center" wrapText="1"/>
    </xf>
    <xf numFmtId="0" fontId="8" fillId="0" borderId="35" xfId="0" applyFont="1" applyFill="1" applyBorder="1" applyAlignment="1">
      <alignment horizontal="justify" vertical="center" wrapText="1"/>
    </xf>
    <xf numFmtId="0" fontId="8" fillId="0" borderId="0" xfId="0" applyFont="1" applyAlignment="1">
      <alignment vertical="center" wrapText="1"/>
    </xf>
    <xf numFmtId="0" fontId="8" fillId="0" borderId="1" xfId="0" applyFont="1" applyBorder="1" applyAlignment="1">
      <alignment horizontal="left" vertical="center" wrapText="1"/>
    </xf>
    <xf numFmtId="0" fontId="12" fillId="0" borderId="0" xfId="0" applyFont="1" applyAlignment="1">
      <alignment vertical="center" wrapText="1"/>
    </xf>
    <xf numFmtId="0" fontId="0" fillId="0" borderId="1" xfId="0" applyBorder="1" applyAlignment="1">
      <alignment vertical="center" wrapText="1"/>
    </xf>
    <xf numFmtId="0" fontId="7" fillId="0" borderId="0" xfId="0" applyFont="1" applyAlignment="1">
      <alignment wrapText="1"/>
    </xf>
    <xf numFmtId="0" fontId="7" fillId="0" borderId="0" xfId="0" applyFont="1" applyAlignment="1">
      <alignment vertical="center" wrapText="1"/>
    </xf>
    <xf numFmtId="0" fontId="7" fillId="0" borderId="1" xfId="0" applyFont="1" applyBorder="1" applyAlignment="1">
      <alignment wrapText="1"/>
    </xf>
    <xf numFmtId="0" fontId="10" fillId="0" borderId="0" xfId="0" applyFont="1" applyAlignment="1">
      <alignment vertical="center" wrapText="1"/>
    </xf>
    <xf numFmtId="0" fontId="8" fillId="0" borderId="36" xfId="0" applyFont="1" applyBorder="1" applyAlignment="1">
      <alignment horizontal="justify" vertical="center" wrapText="1"/>
    </xf>
    <xf numFmtId="0" fontId="8" fillId="0" borderId="0" xfId="0" applyFont="1" applyAlignment="1">
      <alignment wrapText="1"/>
    </xf>
    <xf numFmtId="0" fontId="13" fillId="0" borderId="1" xfId="2" applyFont="1" applyBorder="1" applyAlignment="1">
      <alignment horizontal="justify" vertical="center" wrapText="1"/>
    </xf>
    <xf numFmtId="0" fontId="8" fillId="0" borderId="3" xfId="0" applyFont="1" applyFill="1" applyBorder="1" applyAlignment="1">
      <alignment vertical="center" wrapText="1"/>
    </xf>
    <xf numFmtId="0" fontId="8" fillId="0" borderId="1" xfId="0" applyFont="1" applyFill="1" applyBorder="1" applyAlignment="1">
      <alignment vertical="center" wrapText="1"/>
    </xf>
    <xf numFmtId="0" fontId="0" fillId="0" borderId="0" xfId="0" applyAlignment="1">
      <alignment vertical="center"/>
    </xf>
    <xf numFmtId="0" fontId="14" fillId="0" borderId="0" xfId="0" applyFont="1"/>
    <xf numFmtId="0" fontId="15" fillId="0" borderId="0" xfId="0" applyFont="1"/>
    <xf numFmtId="0" fontId="15" fillId="0" borderId="1" xfId="0" applyFont="1" applyBorder="1" applyAlignment="1">
      <alignment horizontal="center" vertical="center"/>
    </xf>
    <xf numFmtId="0" fontId="15" fillId="0" borderId="1" xfId="0" applyFont="1" applyBorder="1" applyAlignment="1">
      <alignment wrapText="1"/>
    </xf>
    <xf numFmtId="0" fontId="8" fillId="0" borderId="16" xfId="0" applyFont="1" applyBorder="1" applyAlignment="1">
      <alignment vertical="center" wrapText="1"/>
    </xf>
    <xf numFmtId="0" fontId="8" fillId="0" borderId="35" xfId="0" applyFont="1" applyBorder="1" applyAlignment="1">
      <alignment vertical="center" wrapText="1"/>
    </xf>
    <xf numFmtId="0" fontId="8" fillId="0" borderId="3" xfId="0" applyFont="1" applyBorder="1" applyAlignment="1">
      <alignment vertical="center" wrapText="1"/>
    </xf>
    <xf numFmtId="0" fontId="8" fillId="0" borderId="37" xfId="0" applyFont="1" applyFill="1" applyBorder="1" applyAlignment="1">
      <alignment horizontal="justify" vertical="center" wrapText="1"/>
    </xf>
    <xf numFmtId="0" fontId="4" fillId="0" borderId="5" xfId="0" applyFont="1" applyBorder="1" applyAlignment="1">
      <alignment horizontal="center" vertical="center" textRotation="90"/>
    </xf>
    <xf numFmtId="0" fontId="4" fillId="0" borderId="1" xfId="0" applyFont="1" applyBorder="1" applyAlignment="1">
      <alignment horizontal="center" vertical="center" textRotation="90"/>
    </xf>
    <xf numFmtId="0" fontId="4" fillId="0" borderId="10" xfId="0" applyFont="1" applyBorder="1" applyAlignment="1">
      <alignment horizontal="center" vertical="center" textRotation="90"/>
    </xf>
    <xf numFmtId="0" fontId="4" fillId="0" borderId="6" xfId="0" applyFont="1" applyBorder="1" applyAlignment="1">
      <alignment horizontal="center" vertical="center" textRotation="90"/>
    </xf>
    <xf numFmtId="0" fontId="4" fillId="0" borderId="8" xfId="0" applyFont="1" applyBorder="1" applyAlignment="1">
      <alignment horizontal="center" vertical="center" textRotation="90"/>
    </xf>
    <xf numFmtId="0" fontId="4" fillId="0" borderId="11" xfId="0" applyFont="1" applyBorder="1" applyAlignment="1">
      <alignment horizontal="center" vertical="center" textRotation="90"/>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1" fillId="0" borderId="30" xfId="0" applyFont="1" applyBorder="1" applyAlignment="1">
      <alignment horizontal="left"/>
    </xf>
    <xf numFmtId="0" fontId="1" fillId="0" borderId="31" xfId="0" applyFont="1" applyBorder="1" applyAlignment="1">
      <alignment horizontal="left"/>
    </xf>
    <xf numFmtId="0" fontId="1" fillId="0" borderId="32" xfId="0" applyFont="1" applyBorder="1" applyAlignment="1">
      <alignment horizontal="left"/>
    </xf>
    <xf numFmtId="0" fontId="4" fillId="0" borderId="5"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26" xfId="0" applyFont="1" applyBorder="1" applyAlignment="1">
      <alignment horizontal="center" vertical="center" wrapText="1"/>
    </xf>
    <xf numFmtId="0" fontId="4" fillId="0" borderId="27" xfId="0" applyFont="1" applyBorder="1" applyAlignment="1">
      <alignment horizontal="center" vertical="center" textRotation="90" wrapText="1"/>
    </xf>
    <xf numFmtId="0" fontId="4" fillId="0" borderId="28" xfId="0" applyFont="1" applyBorder="1" applyAlignment="1">
      <alignment horizontal="center" vertical="center" textRotation="90" wrapText="1"/>
    </xf>
    <xf numFmtId="0" fontId="4" fillId="0" borderId="29" xfId="0" applyFont="1" applyBorder="1" applyAlignment="1">
      <alignment horizontal="center" vertical="center" textRotation="90" wrapText="1"/>
    </xf>
    <xf numFmtId="0" fontId="4" fillId="0" borderId="4" xfId="0" applyFont="1" applyBorder="1" applyAlignment="1">
      <alignment horizontal="center" vertical="center" textRotation="90"/>
    </xf>
    <xf numFmtId="0" fontId="4" fillId="0" borderId="7" xfId="0" applyFont="1" applyBorder="1" applyAlignment="1">
      <alignment horizontal="center" vertical="center" textRotation="90"/>
    </xf>
    <xf numFmtId="0" fontId="4" fillId="0" borderId="9" xfId="0" applyFont="1" applyBorder="1" applyAlignment="1">
      <alignment horizontal="center" vertical="center" textRotation="90"/>
    </xf>
    <xf numFmtId="0" fontId="4" fillId="0" borderId="5" xfId="0" applyFont="1" applyBorder="1" applyAlignment="1">
      <alignment horizontal="center" vertical="center" wrapText="1"/>
    </xf>
    <xf numFmtId="0" fontId="1" fillId="0" borderId="1" xfId="0" applyFont="1" applyBorder="1" applyAlignment="1">
      <alignment horizontal="center" wrapText="1"/>
    </xf>
    <xf numFmtId="0" fontId="8" fillId="0" borderId="1" xfId="0" applyFont="1" applyBorder="1" applyAlignment="1">
      <alignment horizontal="center" vertical="center" wrapText="1"/>
    </xf>
    <xf numFmtId="0" fontId="0" fillId="0" borderId="1" xfId="0" applyBorder="1" applyAlignment="1">
      <alignment horizontal="center" vertical="center"/>
    </xf>
    <xf numFmtId="0" fontId="15" fillId="0" borderId="12" xfId="0" applyFont="1" applyBorder="1" applyAlignment="1">
      <alignment horizontal="center"/>
    </xf>
    <xf numFmtId="14" fontId="15" fillId="0" borderId="12" xfId="0" applyNumberFormat="1" applyFont="1" applyBorder="1" applyAlignment="1">
      <alignment horizontal="center"/>
    </xf>
    <xf numFmtId="0" fontId="15" fillId="0" borderId="1" xfId="0" applyFont="1" applyBorder="1" applyAlignment="1">
      <alignment horizontal="left"/>
    </xf>
    <xf numFmtId="0" fontId="8" fillId="0" borderId="16"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 xfId="0" applyFont="1" applyBorder="1" applyAlignment="1">
      <alignment horizontal="center" vertical="center" wrapText="1"/>
    </xf>
    <xf numFmtId="0" fontId="7" fillId="0" borderId="1" xfId="0" applyFont="1" applyBorder="1" applyAlignment="1">
      <alignment horizontal="center" vertical="center"/>
    </xf>
    <xf numFmtId="0" fontId="8" fillId="0" borderId="16" xfId="0" applyFont="1" applyBorder="1" applyAlignment="1">
      <alignment horizontal="left" vertical="center" wrapText="1"/>
    </xf>
    <xf numFmtId="0" fontId="8" fillId="0" borderId="35" xfId="0" applyFont="1" applyBorder="1" applyAlignment="1">
      <alignment horizontal="left" vertical="center" wrapText="1"/>
    </xf>
    <xf numFmtId="0" fontId="8" fillId="0" borderId="3" xfId="0" applyFont="1" applyBorder="1" applyAlignment="1">
      <alignment horizontal="left" vertical="center" wrapText="1"/>
    </xf>
    <xf numFmtId="0" fontId="0" fillId="3" borderId="0" xfId="0" applyFill="1" applyAlignment="1">
      <alignment horizontal="left" vertical="center" wrapText="1"/>
    </xf>
  </cellXfs>
  <cellStyles count="3">
    <cellStyle name="Hipervínculo" xfId="2" builtinId="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51543</xdr:colOff>
      <xdr:row>14</xdr:row>
      <xdr:rowOff>590549</xdr:rowOff>
    </xdr:from>
    <xdr:to>
      <xdr:col>5</xdr:col>
      <xdr:colOff>1819275</xdr:colOff>
      <xdr:row>16</xdr:row>
      <xdr:rowOff>24553</xdr:rowOff>
    </xdr:to>
    <xdr:pic>
      <xdr:nvPicPr>
        <xdr:cNvPr id="4" name="3 Imagen"/>
        <xdr:cNvPicPr>
          <a:picLocks noChangeAspect="1"/>
        </xdr:cNvPicPr>
      </xdr:nvPicPr>
      <xdr:blipFill rotWithShape="1">
        <a:blip xmlns:r="http://schemas.openxmlformats.org/officeDocument/2006/relationships" r:embed="rId1"/>
        <a:srcRect l="15010" t="6512" r="52556" b="42831"/>
        <a:stretch/>
      </xdr:blipFill>
      <xdr:spPr>
        <a:xfrm>
          <a:off x="6223743" y="5286374"/>
          <a:ext cx="1767732" cy="104372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intenalco.edu.co/plananticorrupcion.php"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intenalco.edu.co/calidad/atencionalciudadano" TargetMode="External"/><Relationship Id="rId1" Type="http://schemas.openxmlformats.org/officeDocument/2006/relationships/hyperlink" Target="http://www.intenalco.edu.co/archivospublicos"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1:T34"/>
  <sheetViews>
    <sheetView topLeftCell="B21" workbookViewId="0">
      <selection activeCell="P21" sqref="P21"/>
    </sheetView>
  </sheetViews>
  <sheetFormatPr baseColWidth="10" defaultRowHeight="15" x14ac:dyDescent="0.25"/>
  <cols>
    <col min="1" max="1" width="5.28515625" customWidth="1"/>
    <col min="2" max="2" width="20.28515625" customWidth="1"/>
    <col min="3" max="3" width="18.42578125" customWidth="1"/>
    <col min="4" max="4" width="19.85546875" customWidth="1"/>
    <col min="5" max="5" width="15" customWidth="1"/>
    <col min="6" max="6" width="5.7109375" customWidth="1"/>
    <col min="7" max="7" width="5.28515625" customWidth="1"/>
    <col min="8" max="8" width="13.5703125" customWidth="1"/>
    <col min="9" max="9" width="12.28515625" customWidth="1"/>
    <col min="10" max="10" width="5.7109375" customWidth="1"/>
    <col min="11" max="11" width="5" customWidth="1"/>
    <col min="12" max="12" width="7.85546875" customWidth="1"/>
    <col min="13" max="13" width="8.5703125" customWidth="1"/>
    <col min="14" max="14" width="16.5703125" customWidth="1"/>
    <col min="15" max="15" width="12" customWidth="1"/>
    <col min="16" max="16" width="7.28515625" customWidth="1"/>
    <col min="17" max="17" width="16.7109375" customWidth="1"/>
    <col min="18" max="18" width="12.28515625" customWidth="1"/>
    <col min="19" max="19" width="18.85546875" customWidth="1"/>
  </cols>
  <sheetData>
    <row r="1" spans="2:19" ht="15.75" thickBot="1" x14ac:dyDescent="0.3">
      <c r="B1" s="119" t="s">
        <v>321</v>
      </c>
      <c r="C1" s="120"/>
      <c r="D1" s="120"/>
      <c r="E1" s="120"/>
      <c r="F1" s="120"/>
      <c r="G1" s="120"/>
      <c r="H1" s="120"/>
      <c r="I1" s="120"/>
      <c r="J1" s="120"/>
      <c r="K1" s="120"/>
      <c r="L1" s="120"/>
      <c r="M1" s="120"/>
      <c r="N1" s="120"/>
      <c r="O1" s="120"/>
      <c r="P1" s="120"/>
      <c r="Q1" s="120"/>
      <c r="R1" s="120"/>
      <c r="S1" s="121"/>
    </row>
    <row r="2" spans="2:19" ht="15.75" thickBot="1" x14ac:dyDescent="0.3">
      <c r="B2" s="43" t="s">
        <v>0</v>
      </c>
      <c r="C2" s="122" t="s">
        <v>144</v>
      </c>
      <c r="D2" s="123"/>
      <c r="E2" s="123"/>
      <c r="F2" s="123"/>
      <c r="G2" s="123"/>
      <c r="H2" s="123"/>
      <c r="I2" s="123"/>
      <c r="J2" s="123"/>
      <c r="K2" s="123"/>
      <c r="L2" s="123"/>
      <c r="M2" s="123"/>
      <c r="N2" s="123"/>
      <c r="O2" s="123"/>
      <c r="P2" s="123"/>
      <c r="Q2" s="123"/>
      <c r="R2" s="123"/>
      <c r="S2" s="124"/>
    </row>
    <row r="3" spans="2:19" ht="17.25" customHeight="1" thickBot="1" x14ac:dyDescent="0.3">
      <c r="B3" s="128" t="s">
        <v>1</v>
      </c>
      <c r="C3" s="129"/>
      <c r="D3" s="129"/>
      <c r="E3" s="130"/>
      <c r="F3" s="120" t="s">
        <v>6</v>
      </c>
      <c r="G3" s="120"/>
      <c r="H3" s="120"/>
      <c r="I3" s="120"/>
      <c r="J3" s="120"/>
      <c r="K3" s="120"/>
      <c r="L3" s="120"/>
      <c r="M3" s="120"/>
      <c r="N3" s="120"/>
      <c r="O3" s="120"/>
      <c r="P3" s="120" t="s">
        <v>19</v>
      </c>
      <c r="Q3" s="120"/>
      <c r="R3" s="120"/>
      <c r="S3" s="121"/>
    </row>
    <row r="4" spans="2:19" ht="21" customHeight="1" x14ac:dyDescent="0.25">
      <c r="B4" s="131" t="s">
        <v>2</v>
      </c>
      <c r="C4" s="134" t="s">
        <v>3</v>
      </c>
      <c r="D4" s="110" t="s">
        <v>4</v>
      </c>
      <c r="E4" s="110" t="s">
        <v>5</v>
      </c>
      <c r="F4" s="137" t="s">
        <v>7</v>
      </c>
      <c r="G4" s="137"/>
      <c r="H4" s="137"/>
      <c r="I4" s="125" t="s">
        <v>12</v>
      </c>
      <c r="J4" s="125"/>
      <c r="K4" s="125"/>
      <c r="L4" s="125"/>
      <c r="M4" s="125"/>
      <c r="N4" s="125"/>
      <c r="O4" s="125"/>
      <c r="P4" s="110" t="s">
        <v>20</v>
      </c>
      <c r="Q4" s="110" t="s">
        <v>21</v>
      </c>
      <c r="R4" s="110" t="s">
        <v>22</v>
      </c>
      <c r="S4" s="113" t="s">
        <v>23</v>
      </c>
    </row>
    <row r="5" spans="2:19" ht="30" customHeight="1" x14ac:dyDescent="0.25">
      <c r="B5" s="132"/>
      <c r="C5" s="135"/>
      <c r="D5" s="111"/>
      <c r="E5" s="111"/>
      <c r="F5" s="126" t="s">
        <v>8</v>
      </c>
      <c r="G5" s="126"/>
      <c r="H5" s="126"/>
      <c r="I5" s="111" t="s">
        <v>13</v>
      </c>
      <c r="J5" s="126" t="s">
        <v>14</v>
      </c>
      <c r="K5" s="126"/>
      <c r="L5" s="126"/>
      <c r="M5" s="127" t="s">
        <v>15</v>
      </c>
      <c r="N5" s="127"/>
      <c r="O5" s="127"/>
      <c r="P5" s="111"/>
      <c r="Q5" s="111"/>
      <c r="R5" s="111"/>
      <c r="S5" s="114"/>
    </row>
    <row r="6" spans="2:19" ht="68.25" customHeight="1" thickBot="1" x14ac:dyDescent="0.3">
      <c r="B6" s="133"/>
      <c r="C6" s="136"/>
      <c r="D6" s="112"/>
      <c r="E6" s="112"/>
      <c r="F6" s="8" t="s">
        <v>9</v>
      </c>
      <c r="G6" s="8" t="s">
        <v>10</v>
      </c>
      <c r="H6" s="9" t="s">
        <v>11</v>
      </c>
      <c r="I6" s="112"/>
      <c r="J6" s="8" t="s">
        <v>9</v>
      </c>
      <c r="K6" s="8" t="s">
        <v>10</v>
      </c>
      <c r="L6" s="9" t="s">
        <v>11</v>
      </c>
      <c r="M6" s="9" t="s">
        <v>16</v>
      </c>
      <c r="N6" s="8" t="s">
        <v>17</v>
      </c>
      <c r="O6" s="8" t="s">
        <v>18</v>
      </c>
      <c r="P6" s="112"/>
      <c r="Q6" s="112"/>
      <c r="R6" s="112"/>
      <c r="S6" s="115"/>
    </row>
    <row r="7" spans="2:19" ht="82.5" customHeight="1" thickBot="1" x14ac:dyDescent="0.3">
      <c r="B7" s="116" t="s">
        <v>58</v>
      </c>
      <c r="C7" s="31" t="s">
        <v>59</v>
      </c>
      <c r="D7" s="19" t="s">
        <v>55</v>
      </c>
      <c r="E7" s="44"/>
      <c r="F7" s="44">
        <v>2</v>
      </c>
      <c r="G7" s="44">
        <v>10</v>
      </c>
      <c r="H7" s="44" t="s">
        <v>150</v>
      </c>
      <c r="I7" s="51" t="s">
        <v>148</v>
      </c>
      <c r="J7" s="44"/>
      <c r="K7" s="44"/>
      <c r="L7" s="45"/>
      <c r="M7" s="44">
        <v>2017</v>
      </c>
      <c r="N7" s="19" t="s">
        <v>62</v>
      </c>
      <c r="O7" s="10" t="s">
        <v>145</v>
      </c>
      <c r="P7" s="50">
        <v>43040</v>
      </c>
      <c r="Q7" s="10" t="s">
        <v>204</v>
      </c>
      <c r="R7" s="34" t="s">
        <v>146</v>
      </c>
      <c r="S7" s="13" t="s">
        <v>63</v>
      </c>
    </row>
    <row r="8" spans="2:19" ht="73.5" customHeight="1" thickBot="1" x14ac:dyDescent="0.3">
      <c r="B8" s="117"/>
      <c r="C8" s="32" t="s">
        <v>66</v>
      </c>
      <c r="D8" s="16" t="s">
        <v>56</v>
      </c>
      <c r="E8" s="46"/>
      <c r="F8" s="46">
        <v>1</v>
      </c>
      <c r="G8" s="46">
        <v>10</v>
      </c>
      <c r="H8" s="44" t="s">
        <v>150</v>
      </c>
      <c r="I8" s="52" t="s">
        <v>149</v>
      </c>
      <c r="J8" s="46"/>
      <c r="K8" s="46"/>
      <c r="L8" s="46"/>
      <c r="M8" s="46">
        <v>2017</v>
      </c>
      <c r="N8" s="16" t="s">
        <v>64</v>
      </c>
      <c r="O8" s="17" t="s">
        <v>205</v>
      </c>
      <c r="P8" s="50">
        <v>43070</v>
      </c>
      <c r="Q8" s="17" t="s">
        <v>206</v>
      </c>
      <c r="R8" s="32" t="s">
        <v>146</v>
      </c>
      <c r="S8" s="15" t="s">
        <v>65</v>
      </c>
    </row>
    <row r="9" spans="2:19" ht="136.5" thickBot="1" x14ac:dyDescent="0.3">
      <c r="B9" s="118"/>
      <c r="C9" s="33" t="s">
        <v>61</v>
      </c>
      <c r="D9" s="23" t="s">
        <v>57</v>
      </c>
      <c r="E9" s="47"/>
      <c r="F9" s="47">
        <v>2</v>
      </c>
      <c r="G9" s="47">
        <v>20</v>
      </c>
      <c r="H9" s="44" t="s">
        <v>150</v>
      </c>
      <c r="I9" s="60" t="s">
        <v>151</v>
      </c>
      <c r="J9" s="47"/>
      <c r="K9" s="47"/>
      <c r="L9" s="47"/>
      <c r="M9" s="47">
        <v>2017</v>
      </c>
      <c r="N9" s="18" t="s">
        <v>67</v>
      </c>
      <c r="O9" s="18" t="s">
        <v>207</v>
      </c>
      <c r="P9" s="50">
        <v>42736</v>
      </c>
      <c r="Q9" s="20" t="s">
        <v>228</v>
      </c>
      <c r="R9" s="36" t="s">
        <v>152</v>
      </c>
      <c r="S9" s="66" t="s">
        <v>68</v>
      </c>
    </row>
    <row r="10" spans="2:19" ht="45.75" thickBot="1" x14ac:dyDescent="0.3">
      <c r="B10" s="116" t="s">
        <v>90</v>
      </c>
      <c r="C10" s="34" t="s">
        <v>60</v>
      </c>
      <c r="D10" s="6" t="s">
        <v>69</v>
      </c>
      <c r="E10" s="44"/>
      <c r="F10" s="44">
        <v>1</v>
      </c>
      <c r="G10" s="44">
        <v>10</v>
      </c>
      <c r="H10" s="44" t="s">
        <v>150</v>
      </c>
      <c r="I10" s="63" t="s">
        <v>192</v>
      </c>
      <c r="J10" s="58"/>
      <c r="K10" s="58"/>
      <c r="L10" s="58"/>
      <c r="M10" s="58">
        <v>2017</v>
      </c>
      <c r="N10" s="59"/>
      <c r="O10" s="62" t="s">
        <v>191</v>
      </c>
      <c r="P10" s="50">
        <v>42767</v>
      </c>
      <c r="Q10" s="10" t="s">
        <v>72</v>
      </c>
      <c r="R10" s="55" t="s">
        <v>161</v>
      </c>
      <c r="S10" s="11" t="s">
        <v>73</v>
      </c>
    </row>
    <row r="11" spans="2:19" ht="78.75" customHeight="1" thickBot="1" x14ac:dyDescent="0.3">
      <c r="B11" s="117"/>
      <c r="C11" s="32" t="s">
        <v>78</v>
      </c>
      <c r="D11" s="16" t="s">
        <v>70</v>
      </c>
      <c r="E11" s="46"/>
      <c r="F11" s="46">
        <v>1</v>
      </c>
      <c r="G11" s="46">
        <v>20</v>
      </c>
      <c r="H11" s="44" t="s">
        <v>150</v>
      </c>
      <c r="I11" s="52" t="s">
        <v>208</v>
      </c>
      <c r="J11" s="46"/>
      <c r="K11" s="46"/>
      <c r="L11" s="46"/>
      <c r="M11" s="46"/>
      <c r="N11" s="17" t="s">
        <v>74</v>
      </c>
      <c r="O11" s="7" t="s">
        <v>209</v>
      </c>
      <c r="P11" s="50">
        <v>42795</v>
      </c>
      <c r="Q11" s="17" t="s">
        <v>210</v>
      </c>
      <c r="R11" s="32" t="s">
        <v>152</v>
      </c>
      <c r="S11" s="14" t="s">
        <v>75</v>
      </c>
    </row>
    <row r="12" spans="2:19" ht="147.75" thickBot="1" x14ac:dyDescent="0.3">
      <c r="B12" s="117"/>
      <c r="C12" s="32" t="s">
        <v>79</v>
      </c>
      <c r="D12" s="16" t="s">
        <v>71</v>
      </c>
      <c r="E12" s="46"/>
      <c r="F12" s="46">
        <v>1</v>
      </c>
      <c r="G12" s="46">
        <v>20</v>
      </c>
      <c r="H12" s="44" t="s">
        <v>150</v>
      </c>
      <c r="I12" s="52" t="s">
        <v>211</v>
      </c>
      <c r="J12" s="46"/>
      <c r="K12" s="46"/>
      <c r="L12" s="46"/>
      <c r="M12" s="46">
        <v>2017</v>
      </c>
      <c r="N12" s="7" t="s">
        <v>76</v>
      </c>
      <c r="O12" s="17" t="s">
        <v>167</v>
      </c>
      <c r="P12" s="50">
        <v>42826</v>
      </c>
      <c r="Q12" s="10" t="s">
        <v>72</v>
      </c>
      <c r="R12" s="55" t="s">
        <v>161</v>
      </c>
      <c r="S12" s="14" t="s">
        <v>77</v>
      </c>
    </row>
    <row r="13" spans="2:19" ht="102.75" customHeight="1" thickBot="1" x14ac:dyDescent="0.3">
      <c r="B13" s="117"/>
      <c r="C13" s="32" t="s">
        <v>80</v>
      </c>
      <c r="D13" s="7" t="s">
        <v>81</v>
      </c>
      <c r="E13" s="46"/>
      <c r="F13" s="46">
        <v>1</v>
      </c>
      <c r="G13" s="46">
        <v>20</v>
      </c>
      <c r="H13" s="44" t="s">
        <v>150</v>
      </c>
      <c r="I13" s="52" t="s">
        <v>208</v>
      </c>
      <c r="J13" s="46"/>
      <c r="K13" s="46"/>
      <c r="L13" s="46"/>
      <c r="M13" s="46">
        <v>2017</v>
      </c>
      <c r="N13" s="17" t="s">
        <v>74</v>
      </c>
      <c r="O13" s="7" t="s">
        <v>209</v>
      </c>
      <c r="P13" s="50">
        <v>42856</v>
      </c>
      <c r="Q13" s="17" t="s">
        <v>210</v>
      </c>
      <c r="R13" s="32" t="s">
        <v>152</v>
      </c>
      <c r="S13" s="14" t="s">
        <v>75</v>
      </c>
    </row>
    <row r="14" spans="2:19" ht="80.25" thickBot="1" x14ac:dyDescent="0.3">
      <c r="B14" s="117"/>
      <c r="C14" s="32" t="s">
        <v>82</v>
      </c>
      <c r="D14" s="16" t="s">
        <v>83</v>
      </c>
      <c r="E14" s="46"/>
      <c r="F14" s="46">
        <v>1</v>
      </c>
      <c r="G14" s="46">
        <v>10</v>
      </c>
      <c r="H14" s="44" t="s">
        <v>150</v>
      </c>
      <c r="I14" s="52" t="s">
        <v>193</v>
      </c>
      <c r="J14" s="46"/>
      <c r="K14" s="46"/>
      <c r="L14" s="46"/>
      <c r="M14" s="46">
        <v>2016</v>
      </c>
      <c r="N14" s="7" t="s">
        <v>84</v>
      </c>
      <c r="O14" s="17" t="s">
        <v>194</v>
      </c>
      <c r="P14" s="50">
        <v>42887</v>
      </c>
      <c r="Q14" s="17" t="s">
        <v>196</v>
      </c>
      <c r="R14" s="32" t="s">
        <v>195</v>
      </c>
      <c r="S14" s="14" t="s">
        <v>85</v>
      </c>
    </row>
    <row r="15" spans="2:19" ht="49.5" customHeight="1" thickBot="1" x14ac:dyDescent="0.3">
      <c r="B15" s="118"/>
      <c r="C15" s="33" t="s">
        <v>86</v>
      </c>
      <c r="D15" s="18" t="s">
        <v>87</v>
      </c>
      <c r="E15" s="47"/>
      <c r="F15" s="47">
        <v>2</v>
      </c>
      <c r="G15" s="47">
        <v>10</v>
      </c>
      <c r="H15" s="44" t="s">
        <v>147</v>
      </c>
      <c r="I15" s="60" t="s">
        <v>198</v>
      </c>
      <c r="J15" s="47"/>
      <c r="K15" s="47"/>
      <c r="L15" s="47"/>
      <c r="M15" s="47">
        <v>2016</v>
      </c>
      <c r="N15" s="20" t="s">
        <v>88</v>
      </c>
      <c r="O15" s="20" t="s">
        <v>197</v>
      </c>
      <c r="P15" s="50">
        <v>42917</v>
      </c>
      <c r="Q15" s="18" t="s">
        <v>199</v>
      </c>
      <c r="R15" s="36" t="s">
        <v>195</v>
      </c>
      <c r="S15" s="21" t="s">
        <v>89</v>
      </c>
    </row>
    <row r="16" spans="2:19" ht="114" thickBot="1" x14ac:dyDescent="0.3">
      <c r="B16" s="116" t="s">
        <v>102</v>
      </c>
      <c r="C16" s="34" t="s">
        <v>91</v>
      </c>
      <c r="D16" s="10" t="s">
        <v>92</v>
      </c>
      <c r="E16" s="44"/>
      <c r="F16" s="44">
        <v>1</v>
      </c>
      <c r="G16" s="44">
        <v>10</v>
      </c>
      <c r="H16" s="44" t="s">
        <v>150</v>
      </c>
      <c r="I16" s="51" t="s">
        <v>153</v>
      </c>
      <c r="J16" s="44"/>
      <c r="K16" s="44"/>
      <c r="L16" s="44"/>
      <c r="M16" s="44">
        <v>2016</v>
      </c>
      <c r="N16" s="6" t="s">
        <v>212</v>
      </c>
      <c r="O16" s="10" t="s">
        <v>154</v>
      </c>
      <c r="P16" s="50">
        <v>42948</v>
      </c>
      <c r="Q16" s="10" t="s">
        <v>213</v>
      </c>
      <c r="R16" s="34" t="s">
        <v>155</v>
      </c>
      <c r="S16" s="22" t="s">
        <v>93</v>
      </c>
    </row>
    <row r="17" spans="2:20" ht="82.5" customHeight="1" thickBot="1" x14ac:dyDescent="0.3">
      <c r="B17" s="117"/>
      <c r="C17" s="32" t="s">
        <v>94</v>
      </c>
      <c r="D17" s="17" t="s">
        <v>95</v>
      </c>
      <c r="E17" s="46"/>
      <c r="F17" s="46">
        <v>1</v>
      </c>
      <c r="G17" s="46">
        <v>10</v>
      </c>
      <c r="H17" s="44" t="s">
        <v>150</v>
      </c>
      <c r="I17" s="51" t="s">
        <v>153</v>
      </c>
      <c r="J17" s="46"/>
      <c r="K17" s="46"/>
      <c r="L17" s="46"/>
      <c r="M17" s="46">
        <v>2016</v>
      </c>
      <c r="N17" s="17" t="s">
        <v>222</v>
      </c>
      <c r="O17" s="17" t="s">
        <v>214</v>
      </c>
      <c r="P17" s="50">
        <v>42979</v>
      </c>
      <c r="Q17" s="17" t="s">
        <v>215</v>
      </c>
      <c r="R17" s="16" t="s">
        <v>156</v>
      </c>
      <c r="S17" s="14" t="s">
        <v>96</v>
      </c>
    </row>
    <row r="18" spans="2:20" ht="147.75" thickBot="1" x14ac:dyDescent="0.3">
      <c r="B18" s="117"/>
      <c r="C18" s="35" t="s">
        <v>97</v>
      </c>
      <c r="D18" s="17" t="s">
        <v>98</v>
      </c>
      <c r="E18" s="46"/>
      <c r="F18" s="46">
        <v>3</v>
      </c>
      <c r="G18" s="46">
        <v>5</v>
      </c>
      <c r="H18" s="44" t="s">
        <v>150</v>
      </c>
      <c r="I18" s="52" t="s">
        <v>216</v>
      </c>
      <c r="J18" s="46"/>
      <c r="K18" s="46"/>
      <c r="L18" s="46"/>
      <c r="M18" s="46">
        <v>2017</v>
      </c>
      <c r="N18" s="7" t="s">
        <v>217</v>
      </c>
      <c r="O18" s="17" t="s">
        <v>218</v>
      </c>
      <c r="P18" s="50">
        <v>43009</v>
      </c>
      <c r="Q18" s="17" t="s">
        <v>227</v>
      </c>
      <c r="R18" s="54" t="s">
        <v>157</v>
      </c>
      <c r="S18" s="14" t="s">
        <v>99</v>
      </c>
    </row>
    <row r="19" spans="2:20" ht="79.5" thickBot="1" x14ac:dyDescent="0.3">
      <c r="B19" s="118"/>
      <c r="C19" s="36" t="s">
        <v>100</v>
      </c>
      <c r="D19" s="20" t="s">
        <v>101</v>
      </c>
      <c r="E19" s="47"/>
      <c r="F19" s="47">
        <v>1</v>
      </c>
      <c r="G19" s="47">
        <v>20</v>
      </c>
      <c r="H19" s="44" t="s">
        <v>150</v>
      </c>
      <c r="I19" s="51" t="s">
        <v>158</v>
      </c>
      <c r="J19" s="46"/>
      <c r="K19" s="46"/>
      <c r="L19" s="46"/>
      <c r="M19" s="46">
        <v>2017</v>
      </c>
      <c r="N19" s="17" t="s">
        <v>159</v>
      </c>
      <c r="O19" s="17" t="s">
        <v>160</v>
      </c>
      <c r="P19" s="50">
        <v>43040</v>
      </c>
      <c r="Q19" s="17" t="s">
        <v>226</v>
      </c>
      <c r="R19" s="16" t="s">
        <v>161</v>
      </c>
      <c r="S19" s="14" t="s">
        <v>162</v>
      </c>
    </row>
    <row r="20" spans="2:20" ht="215.25" thickBot="1" x14ac:dyDescent="0.3">
      <c r="B20" s="116" t="s">
        <v>110</v>
      </c>
      <c r="C20" s="37" t="s">
        <v>103</v>
      </c>
      <c r="D20" s="10" t="s">
        <v>104</v>
      </c>
      <c r="E20" s="44"/>
      <c r="F20" s="44">
        <v>1</v>
      </c>
      <c r="G20" s="44">
        <v>5</v>
      </c>
      <c r="H20" s="44" t="s">
        <v>150</v>
      </c>
      <c r="I20" s="51" t="s">
        <v>219</v>
      </c>
      <c r="J20" s="44"/>
      <c r="K20" s="44"/>
      <c r="L20" s="44"/>
      <c r="M20" s="44"/>
      <c r="N20" s="6" t="s">
        <v>105</v>
      </c>
      <c r="O20" s="10" t="s">
        <v>220</v>
      </c>
      <c r="P20" s="50">
        <v>43070</v>
      </c>
      <c r="Q20" s="10" t="s">
        <v>221</v>
      </c>
      <c r="R20" s="19" t="s">
        <v>152</v>
      </c>
      <c r="S20" s="12" t="s">
        <v>163</v>
      </c>
    </row>
    <row r="21" spans="2:20" ht="147" thickBot="1" x14ac:dyDescent="0.3">
      <c r="B21" s="117"/>
      <c r="C21" s="38" t="s">
        <v>106</v>
      </c>
      <c r="D21" s="24" t="s">
        <v>107</v>
      </c>
      <c r="E21" s="48"/>
      <c r="F21" s="48">
        <v>1</v>
      </c>
      <c r="G21" s="48">
        <v>10</v>
      </c>
      <c r="H21" s="44" t="s">
        <v>147</v>
      </c>
      <c r="I21" s="64" t="s">
        <v>201</v>
      </c>
      <c r="J21" s="48"/>
      <c r="K21" s="48"/>
      <c r="L21" s="48"/>
      <c r="M21" s="48">
        <v>2016</v>
      </c>
      <c r="N21" s="24" t="s">
        <v>108</v>
      </c>
      <c r="O21" s="24" t="s">
        <v>200</v>
      </c>
      <c r="P21" s="50">
        <v>11324</v>
      </c>
      <c r="Q21" s="67" t="s">
        <v>229</v>
      </c>
      <c r="R21" s="65" t="s">
        <v>195</v>
      </c>
      <c r="S21" s="25" t="s">
        <v>109</v>
      </c>
    </row>
    <row r="22" spans="2:20" ht="135.75" thickBot="1" x14ac:dyDescent="0.3">
      <c r="B22" s="42" t="s">
        <v>115</v>
      </c>
      <c r="C22" s="39" t="s">
        <v>111</v>
      </c>
      <c r="D22" s="26" t="s">
        <v>112</v>
      </c>
      <c r="E22" s="49"/>
      <c r="F22" s="49">
        <v>3</v>
      </c>
      <c r="G22" s="49">
        <v>10</v>
      </c>
      <c r="H22" s="44" t="s">
        <v>150</v>
      </c>
      <c r="I22" s="57" t="s">
        <v>202</v>
      </c>
      <c r="J22" s="49"/>
      <c r="K22" s="49"/>
      <c r="L22" s="49"/>
      <c r="M22" s="49">
        <v>2018</v>
      </c>
      <c r="N22" s="27" t="s">
        <v>113</v>
      </c>
      <c r="O22" s="26" t="s">
        <v>164</v>
      </c>
      <c r="P22" s="50">
        <v>47150</v>
      </c>
      <c r="Q22" s="26" t="s">
        <v>203</v>
      </c>
      <c r="R22" s="34" t="s">
        <v>146</v>
      </c>
      <c r="S22" s="28" t="s">
        <v>114</v>
      </c>
      <c r="T22" s="29"/>
    </row>
    <row r="23" spans="2:20" ht="125.25" thickBot="1" x14ac:dyDescent="0.3">
      <c r="B23" s="116" t="s">
        <v>128</v>
      </c>
      <c r="C23" s="34" t="s">
        <v>116</v>
      </c>
      <c r="D23" s="19" t="s">
        <v>117</v>
      </c>
      <c r="E23" s="44"/>
      <c r="F23" s="44">
        <v>1</v>
      </c>
      <c r="G23" s="44">
        <v>10</v>
      </c>
      <c r="H23" s="44" t="s">
        <v>150</v>
      </c>
      <c r="I23" s="51" t="s">
        <v>168</v>
      </c>
      <c r="J23" s="44"/>
      <c r="K23" s="44"/>
      <c r="L23" s="44"/>
      <c r="M23" s="44">
        <v>2017</v>
      </c>
      <c r="N23" s="6" t="s">
        <v>118</v>
      </c>
      <c r="O23" s="10" t="s">
        <v>170</v>
      </c>
      <c r="P23" s="50">
        <v>11658</v>
      </c>
      <c r="Q23" s="10" t="s">
        <v>171</v>
      </c>
      <c r="R23" s="19" t="s">
        <v>169</v>
      </c>
      <c r="S23" s="22" t="s">
        <v>119</v>
      </c>
    </row>
    <row r="24" spans="2:20" ht="102" thickBot="1" x14ac:dyDescent="0.3">
      <c r="B24" s="117"/>
      <c r="C24" s="35" t="s">
        <v>120</v>
      </c>
      <c r="D24" s="17" t="s">
        <v>121</v>
      </c>
      <c r="E24" s="46"/>
      <c r="F24" s="46">
        <v>1</v>
      </c>
      <c r="G24" s="46">
        <v>5</v>
      </c>
      <c r="H24" s="44" t="s">
        <v>150</v>
      </c>
      <c r="I24" s="52" t="s">
        <v>172</v>
      </c>
      <c r="J24" s="46"/>
      <c r="K24" s="46"/>
      <c r="L24" s="46"/>
      <c r="M24" s="46">
        <v>2017</v>
      </c>
      <c r="N24" s="17" t="s">
        <v>122</v>
      </c>
      <c r="O24" s="17" t="s">
        <v>223</v>
      </c>
      <c r="P24" s="53">
        <v>11658</v>
      </c>
      <c r="Q24" s="17" t="s">
        <v>173</v>
      </c>
      <c r="R24" s="16" t="s">
        <v>169</v>
      </c>
      <c r="S24" s="14" t="s">
        <v>123</v>
      </c>
    </row>
    <row r="25" spans="2:20" ht="79.5" thickBot="1" x14ac:dyDescent="0.3">
      <c r="B25" s="118"/>
      <c r="C25" s="40" t="s">
        <v>124</v>
      </c>
      <c r="D25" s="20" t="s">
        <v>125</v>
      </c>
      <c r="E25" s="47"/>
      <c r="F25" s="47">
        <v>2</v>
      </c>
      <c r="G25" s="47">
        <v>10</v>
      </c>
      <c r="H25" s="44" t="s">
        <v>150</v>
      </c>
      <c r="I25" s="60" t="s">
        <v>174</v>
      </c>
      <c r="J25" s="47"/>
      <c r="K25" s="47"/>
      <c r="L25" s="47"/>
      <c r="M25" s="47">
        <v>2017</v>
      </c>
      <c r="N25" s="20" t="s">
        <v>126</v>
      </c>
      <c r="O25" s="18" t="s">
        <v>175</v>
      </c>
      <c r="P25" s="56">
        <v>11202</v>
      </c>
      <c r="Q25" s="20" t="s">
        <v>176</v>
      </c>
      <c r="R25" s="23" t="s">
        <v>169</v>
      </c>
      <c r="S25" s="21" t="s">
        <v>127</v>
      </c>
    </row>
    <row r="26" spans="2:20" ht="126" customHeight="1" thickBot="1" x14ac:dyDescent="0.3">
      <c r="B26" s="116" t="s">
        <v>143</v>
      </c>
      <c r="C26" s="37" t="s">
        <v>129</v>
      </c>
      <c r="D26" s="10" t="s">
        <v>130</v>
      </c>
      <c r="E26" s="44"/>
      <c r="F26" s="44">
        <v>1</v>
      </c>
      <c r="G26" s="44">
        <v>5</v>
      </c>
      <c r="H26" s="44" t="s">
        <v>150</v>
      </c>
      <c r="I26" s="51" t="s">
        <v>178</v>
      </c>
      <c r="J26" s="44"/>
      <c r="K26" s="44"/>
      <c r="L26" s="44"/>
      <c r="M26" s="44">
        <v>2017</v>
      </c>
      <c r="N26" s="6" t="s">
        <v>131</v>
      </c>
      <c r="O26" s="10" t="s">
        <v>224</v>
      </c>
      <c r="P26" s="50">
        <v>11505</v>
      </c>
      <c r="Q26" s="10" t="s">
        <v>177</v>
      </c>
      <c r="R26" s="19" t="s">
        <v>179</v>
      </c>
      <c r="S26" s="12" t="s">
        <v>132</v>
      </c>
    </row>
    <row r="27" spans="2:20" ht="57.75" thickBot="1" x14ac:dyDescent="0.3">
      <c r="B27" s="117"/>
      <c r="C27" s="41" t="s">
        <v>133</v>
      </c>
      <c r="D27" s="17" t="s">
        <v>134</v>
      </c>
      <c r="E27" s="46"/>
      <c r="F27" s="46">
        <v>1</v>
      </c>
      <c r="G27" s="46">
        <v>10</v>
      </c>
      <c r="H27" s="44" t="s">
        <v>150</v>
      </c>
      <c r="I27" s="52" t="s">
        <v>181</v>
      </c>
      <c r="J27" s="46"/>
      <c r="K27" s="46"/>
      <c r="L27" s="46"/>
      <c r="M27" s="46">
        <v>2017</v>
      </c>
      <c r="N27" s="7" t="s">
        <v>135</v>
      </c>
      <c r="O27" s="17" t="s">
        <v>182</v>
      </c>
      <c r="P27" s="53">
        <v>11263</v>
      </c>
      <c r="Q27" s="7" t="s">
        <v>183</v>
      </c>
      <c r="R27" s="16" t="s">
        <v>180</v>
      </c>
      <c r="S27" s="14" t="s">
        <v>136</v>
      </c>
    </row>
    <row r="28" spans="2:20" ht="147.75" thickBot="1" x14ac:dyDescent="0.3">
      <c r="B28" s="117"/>
      <c r="C28" s="35" t="s">
        <v>137</v>
      </c>
      <c r="D28" s="17" t="s">
        <v>138</v>
      </c>
      <c r="E28" s="46"/>
      <c r="F28" s="46">
        <v>1</v>
      </c>
      <c r="G28" s="52">
        <v>20</v>
      </c>
      <c r="H28" s="44" t="s">
        <v>150</v>
      </c>
      <c r="I28" s="52" t="s">
        <v>184</v>
      </c>
      <c r="J28" s="46"/>
      <c r="K28" s="46"/>
      <c r="L28" s="46"/>
      <c r="M28" s="46">
        <v>2017</v>
      </c>
      <c r="N28" s="7" t="s">
        <v>139</v>
      </c>
      <c r="O28" s="17" t="s">
        <v>185</v>
      </c>
      <c r="P28" s="53">
        <v>11658</v>
      </c>
      <c r="Q28" s="17" t="s">
        <v>225</v>
      </c>
      <c r="R28" s="16" t="s">
        <v>186</v>
      </c>
      <c r="S28" s="14" t="s">
        <v>140</v>
      </c>
    </row>
    <row r="29" spans="2:20" ht="79.5" thickBot="1" x14ac:dyDescent="0.3">
      <c r="B29" s="118"/>
      <c r="C29" s="33" t="s">
        <v>129</v>
      </c>
      <c r="D29" s="20" t="s">
        <v>141</v>
      </c>
      <c r="E29" s="47"/>
      <c r="F29" s="47">
        <v>1</v>
      </c>
      <c r="G29" s="47">
        <v>10</v>
      </c>
      <c r="H29" s="44" t="s">
        <v>147</v>
      </c>
      <c r="I29" s="60" t="s">
        <v>189</v>
      </c>
      <c r="J29" s="47"/>
      <c r="K29" s="47"/>
      <c r="L29" s="47"/>
      <c r="M29" s="47">
        <v>2017</v>
      </c>
      <c r="N29" s="18" t="s">
        <v>142</v>
      </c>
      <c r="O29" s="20" t="s">
        <v>187</v>
      </c>
      <c r="P29" s="56">
        <v>11505</v>
      </c>
      <c r="Q29" s="20" t="s">
        <v>190</v>
      </c>
      <c r="R29" s="23" t="s">
        <v>188</v>
      </c>
      <c r="S29" s="30" t="s">
        <v>127</v>
      </c>
    </row>
    <row r="31" spans="2:20" x14ac:dyDescent="0.25">
      <c r="E31" s="61" t="s">
        <v>147</v>
      </c>
    </row>
    <row r="32" spans="2:20" x14ac:dyDescent="0.25">
      <c r="E32" s="61" t="s">
        <v>150</v>
      </c>
    </row>
    <row r="33" spans="5:5" x14ac:dyDescent="0.25">
      <c r="E33" s="61" t="s">
        <v>165</v>
      </c>
    </row>
    <row r="34" spans="5:5" x14ac:dyDescent="0.25">
      <c r="E34" s="61" t="s">
        <v>166</v>
      </c>
    </row>
  </sheetData>
  <mergeCells count="25">
    <mergeCell ref="B1:S1"/>
    <mergeCell ref="C2:S2"/>
    <mergeCell ref="I4:O4"/>
    <mergeCell ref="I5:I6"/>
    <mergeCell ref="J5:L5"/>
    <mergeCell ref="M5:O5"/>
    <mergeCell ref="F3:O3"/>
    <mergeCell ref="B3:E3"/>
    <mergeCell ref="B4:B6"/>
    <mergeCell ref="C4:C6"/>
    <mergeCell ref="D4:D6"/>
    <mergeCell ref="E4:E6"/>
    <mergeCell ref="F4:H4"/>
    <mergeCell ref="F5:H5"/>
    <mergeCell ref="P3:S3"/>
    <mergeCell ref="P4:P6"/>
    <mergeCell ref="Q4:Q6"/>
    <mergeCell ref="R4:R6"/>
    <mergeCell ref="S4:S6"/>
    <mergeCell ref="B26:B29"/>
    <mergeCell ref="B7:B9"/>
    <mergeCell ref="B10:B15"/>
    <mergeCell ref="B16:B19"/>
    <mergeCell ref="B20:B21"/>
    <mergeCell ref="B23:B25"/>
  </mergeCells>
  <dataValidations count="1">
    <dataValidation type="list" allowBlank="1" showInputMessage="1" showErrorMessage="1" sqref="H7:H29">
      <formula1>$E$31:$E$33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8"/>
  <sheetViews>
    <sheetView topLeftCell="A4" workbookViewId="0">
      <selection activeCell="C6" sqref="C6"/>
    </sheetView>
  </sheetViews>
  <sheetFormatPr baseColWidth="10" defaultRowHeight="15" x14ac:dyDescent="0.25"/>
  <cols>
    <col min="2" max="2" width="17.5703125" customWidth="1"/>
    <col min="3" max="3" width="32" customWidth="1"/>
    <col min="4" max="4" width="39.28515625" customWidth="1"/>
  </cols>
  <sheetData>
    <row r="2" spans="2:5" ht="45" customHeight="1" x14ac:dyDescent="0.25">
      <c r="B2" s="138" t="s">
        <v>26</v>
      </c>
      <c r="C2" s="138"/>
      <c r="D2" s="138"/>
      <c r="E2" s="138"/>
    </row>
    <row r="3" spans="2:5" x14ac:dyDescent="0.25">
      <c r="B3" s="2" t="s">
        <v>27</v>
      </c>
      <c r="C3" s="2" t="s">
        <v>24</v>
      </c>
      <c r="D3" s="2" t="s">
        <v>28</v>
      </c>
      <c r="E3" s="2" t="s">
        <v>25</v>
      </c>
    </row>
    <row r="4" spans="2:5" ht="35.25" customHeight="1" x14ac:dyDescent="0.25">
      <c r="B4" s="2" t="s">
        <v>29</v>
      </c>
      <c r="C4" s="4" t="s">
        <v>39</v>
      </c>
      <c r="D4" s="5" t="s">
        <v>34</v>
      </c>
      <c r="E4" s="3">
        <v>1</v>
      </c>
    </row>
    <row r="5" spans="2:5" ht="30" x14ac:dyDescent="0.25">
      <c r="B5" s="2" t="s">
        <v>30</v>
      </c>
      <c r="C5" s="4" t="s">
        <v>40</v>
      </c>
      <c r="D5" s="5" t="s">
        <v>35</v>
      </c>
      <c r="E5" s="3">
        <v>2</v>
      </c>
    </row>
    <row r="6" spans="2:5" ht="30" x14ac:dyDescent="0.25">
      <c r="B6" s="2" t="s">
        <v>31</v>
      </c>
      <c r="C6" s="4" t="s">
        <v>41</v>
      </c>
      <c r="D6" s="5" t="s">
        <v>36</v>
      </c>
      <c r="E6" s="3">
        <v>3</v>
      </c>
    </row>
    <row r="7" spans="2:5" ht="30" x14ac:dyDescent="0.25">
      <c r="B7" s="2" t="s">
        <v>32</v>
      </c>
      <c r="C7" s="4" t="s">
        <v>42</v>
      </c>
      <c r="D7" s="5" t="s">
        <v>37</v>
      </c>
      <c r="E7" s="3">
        <v>4</v>
      </c>
    </row>
    <row r="8" spans="2:5" ht="63" customHeight="1" x14ac:dyDescent="0.25">
      <c r="B8" s="2" t="s">
        <v>33</v>
      </c>
      <c r="C8" s="4" t="s">
        <v>43</v>
      </c>
      <c r="D8" s="5" t="s">
        <v>38</v>
      </c>
      <c r="E8" s="3">
        <v>5</v>
      </c>
    </row>
  </sheetData>
  <mergeCells count="1">
    <mergeCell ref="B2:E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6"/>
  <sheetViews>
    <sheetView workbookViewId="0"/>
  </sheetViews>
  <sheetFormatPr baseColWidth="10" defaultRowHeight="15" x14ac:dyDescent="0.25"/>
  <cols>
    <col min="2" max="2" width="17.42578125" customWidth="1"/>
    <col min="3" max="3" width="27.7109375" customWidth="1"/>
    <col min="4" max="4" width="23.5703125" customWidth="1"/>
    <col min="5" max="5" width="12.7109375" customWidth="1"/>
    <col min="6" max="6" width="28.28515625" customWidth="1"/>
    <col min="7" max="7" width="12" customWidth="1"/>
  </cols>
  <sheetData>
    <row r="2" spans="2:6" x14ac:dyDescent="0.25">
      <c r="B2" s="102" t="s">
        <v>44</v>
      </c>
      <c r="C2" s="103"/>
      <c r="D2" s="103"/>
      <c r="E2" s="103"/>
      <c r="F2" s="103"/>
    </row>
    <row r="3" spans="2:6" x14ac:dyDescent="0.25">
      <c r="B3" s="103"/>
      <c r="C3" s="103"/>
      <c r="D3" s="103"/>
      <c r="E3" s="103"/>
      <c r="F3" s="103"/>
    </row>
    <row r="4" spans="2:6" x14ac:dyDescent="0.25">
      <c r="B4" s="103" t="s">
        <v>45</v>
      </c>
      <c r="C4" s="141" t="s">
        <v>230</v>
      </c>
      <c r="D4" s="141"/>
      <c r="E4" s="141"/>
      <c r="F4" s="141"/>
    </row>
    <row r="5" spans="2:6" x14ac:dyDescent="0.25">
      <c r="B5" s="103" t="s">
        <v>46</v>
      </c>
      <c r="C5" s="141" t="s">
        <v>372</v>
      </c>
      <c r="D5" s="141"/>
      <c r="E5" s="141"/>
      <c r="F5" s="141"/>
    </row>
    <row r="6" spans="2:6" x14ac:dyDescent="0.25">
      <c r="B6" s="103" t="s">
        <v>47</v>
      </c>
      <c r="C6" s="142">
        <v>43112</v>
      </c>
      <c r="D6" s="141"/>
      <c r="E6" s="141"/>
      <c r="F6" s="141"/>
    </row>
    <row r="7" spans="2:6" x14ac:dyDescent="0.25">
      <c r="B7" s="103" t="s">
        <v>48</v>
      </c>
      <c r="C7" s="141" t="s">
        <v>374</v>
      </c>
      <c r="D7" s="141"/>
      <c r="E7" s="141"/>
      <c r="F7" s="141"/>
    </row>
    <row r="8" spans="2:6" x14ac:dyDescent="0.25">
      <c r="B8" s="141"/>
      <c r="C8" s="141"/>
      <c r="D8" s="141"/>
      <c r="E8" s="141"/>
      <c r="F8" s="141"/>
    </row>
    <row r="9" spans="2:6" x14ac:dyDescent="0.25">
      <c r="B9" s="143" t="s">
        <v>373</v>
      </c>
      <c r="C9" s="143"/>
      <c r="D9" s="143"/>
      <c r="E9" s="143"/>
      <c r="F9" s="143"/>
    </row>
    <row r="10" spans="2:6" x14ac:dyDescent="0.25">
      <c r="B10" s="104" t="s">
        <v>231</v>
      </c>
      <c r="C10" s="105" t="s">
        <v>49</v>
      </c>
      <c r="D10" s="105" t="s">
        <v>50</v>
      </c>
      <c r="E10" s="104" t="s">
        <v>51</v>
      </c>
      <c r="F10" s="104" t="s">
        <v>52</v>
      </c>
    </row>
    <row r="11" spans="2:6" ht="75.75" customHeight="1" x14ac:dyDescent="0.25">
      <c r="B11" s="69" t="s">
        <v>232</v>
      </c>
      <c r="C11" s="69" t="s">
        <v>315</v>
      </c>
      <c r="D11" s="69" t="s">
        <v>315</v>
      </c>
      <c r="E11" s="71">
        <v>1</v>
      </c>
      <c r="F11" s="69" t="s">
        <v>316</v>
      </c>
    </row>
    <row r="12" spans="2:6" ht="48" x14ac:dyDescent="0.25">
      <c r="B12" s="139" t="s">
        <v>233</v>
      </c>
      <c r="C12" s="88" t="s">
        <v>314</v>
      </c>
      <c r="D12" s="69" t="s">
        <v>322</v>
      </c>
      <c r="E12" s="72">
        <v>1</v>
      </c>
      <c r="F12" s="91" t="s">
        <v>306</v>
      </c>
    </row>
    <row r="13" spans="2:6" ht="48" x14ac:dyDescent="0.25">
      <c r="B13" s="139"/>
      <c r="C13" s="69" t="s">
        <v>234</v>
      </c>
      <c r="D13" s="80" t="s">
        <v>369</v>
      </c>
      <c r="E13" s="72">
        <v>1</v>
      </c>
      <c r="F13" s="91" t="s">
        <v>306</v>
      </c>
    </row>
    <row r="14" spans="2:6" ht="48" x14ac:dyDescent="0.25">
      <c r="B14" s="139" t="s">
        <v>53</v>
      </c>
      <c r="C14" s="89" t="s">
        <v>317</v>
      </c>
      <c r="D14" s="69" t="s">
        <v>370</v>
      </c>
      <c r="E14" s="72">
        <v>1</v>
      </c>
      <c r="F14" s="91" t="s">
        <v>306</v>
      </c>
    </row>
    <row r="15" spans="2:6" ht="48" x14ac:dyDescent="0.25">
      <c r="B15" s="139"/>
      <c r="C15" s="69" t="s">
        <v>318</v>
      </c>
      <c r="D15" s="69" t="s">
        <v>370</v>
      </c>
      <c r="E15" s="72">
        <v>1</v>
      </c>
      <c r="F15" s="1"/>
    </row>
    <row r="16" spans="2:6" ht="78.75" customHeight="1" x14ac:dyDescent="0.25">
      <c r="B16" s="139"/>
      <c r="C16" s="69" t="s">
        <v>235</v>
      </c>
      <c r="D16" s="90" t="s">
        <v>319</v>
      </c>
      <c r="E16" s="72">
        <v>1</v>
      </c>
      <c r="F16" s="69"/>
    </row>
    <row r="17" spans="2:6" ht="36" x14ac:dyDescent="0.25">
      <c r="B17" s="139"/>
      <c r="C17" s="69" t="s">
        <v>236</v>
      </c>
      <c r="D17" s="69"/>
      <c r="E17" s="72">
        <v>1</v>
      </c>
      <c r="F17" s="81" t="s">
        <v>306</v>
      </c>
    </row>
    <row r="18" spans="2:6" ht="48" x14ac:dyDescent="0.25">
      <c r="B18" s="139"/>
      <c r="C18" s="69" t="s">
        <v>320</v>
      </c>
      <c r="D18" s="69" t="s">
        <v>371</v>
      </c>
      <c r="E18" s="72">
        <v>1</v>
      </c>
      <c r="F18" s="69"/>
    </row>
    <row r="19" spans="2:6" ht="48" x14ac:dyDescent="0.25">
      <c r="B19" s="140" t="s">
        <v>237</v>
      </c>
      <c r="C19" s="69" t="s">
        <v>238</v>
      </c>
      <c r="D19" s="69"/>
      <c r="E19" s="72">
        <v>0.5</v>
      </c>
      <c r="F19" s="68"/>
    </row>
    <row r="20" spans="2:6" ht="48" x14ac:dyDescent="0.25">
      <c r="B20" s="140"/>
      <c r="C20" s="69" t="s">
        <v>239</v>
      </c>
      <c r="D20" s="69"/>
      <c r="E20" s="72">
        <v>0</v>
      </c>
      <c r="F20" s="68"/>
    </row>
    <row r="21" spans="2:6" ht="36" x14ac:dyDescent="0.25">
      <c r="B21" s="68" t="s">
        <v>54</v>
      </c>
      <c r="C21" s="69" t="s">
        <v>240</v>
      </c>
      <c r="D21" s="70"/>
      <c r="E21" s="72">
        <v>1</v>
      </c>
      <c r="F21" s="69"/>
    </row>
    <row r="22" spans="2:6" x14ac:dyDescent="0.25">
      <c r="D22" s="86" t="s">
        <v>312</v>
      </c>
      <c r="E22" s="73">
        <f>AVERAGE(E11:E21)</f>
        <v>0.86363636363636365</v>
      </c>
    </row>
    <row r="26" spans="2:6" x14ac:dyDescent="0.25">
      <c r="B26" t="s">
        <v>366</v>
      </c>
    </row>
  </sheetData>
  <mergeCells count="9">
    <mergeCell ref="B12:B13"/>
    <mergeCell ref="B14:B18"/>
    <mergeCell ref="B19:B20"/>
    <mergeCell ref="C4:F4"/>
    <mergeCell ref="C5:F5"/>
    <mergeCell ref="C6:F6"/>
    <mergeCell ref="C7:F7"/>
    <mergeCell ref="B8:F8"/>
    <mergeCell ref="B9:F9"/>
  </mergeCells>
  <hyperlinks>
    <hyperlink ref="F17" r:id="rId1"/>
  </hyperlinks>
  <pageMargins left="0.7" right="0.7" top="0.75" bottom="0.75" header="0.3" footer="0.3"/>
  <pageSetup orientation="portrait" horizontalDpi="0" verticalDpi="0"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6"/>
  <sheetViews>
    <sheetView workbookViewId="0"/>
  </sheetViews>
  <sheetFormatPr baseColWidth="10" defaultRowHeight="15" x14ac:dyDescent="0.25"/>
  <cols>
    <col min="2" max="2" width="17.42578125" customWidth="1"/>
    <col min="3" max="3" width="27.7109375" customWidth="1"/>
    <col min="4" max="4" width="23.5703125" customWidth="1"/>
    <col min="5" max="5" width="12.42578125" customWidth="1"/>
    <col min="6" max="6" width="21" customWidth="1"/>
    <col min="7" max="7" width="12" customWidth="1"/>
  </cols>
  <sheetData>
    <row r="2" spans="2:6" x14ac:dyDescent="0.25">
      <c r="B2" s="102" t="s">
        <v>44</v>
      </c>
      <c r="C2" s="103"/>
      <c r="D2" s="103"/>
      <c r="E2" s="103"/>
      <c r="F2" s="103"/>
    </row>
    <row r="3" spans="2:6" x14ac:dyDescent="0.25">
      <c r="B3" s="103"/>
      <c r="C3" s="103"/>
      <c r="D3" s="103"/>
      <c r="E3" s="103"/>
      <c r="F3" s="103"/>
    </row>
    <row r="4" spans="2:6" x14ac:dyDescent="0.25">
      <c r="B4" s="103" t="s">
        <v>45</v>
      </c>
      <c r="C4" s="141" t="s">
        <v>230</v>
      </c>
      <c r="D4" s="141"/>
      <c r="E4" s="141"/>
      <c r="F4" s="141"/>
    </row>
    <row r="5" spans="2:6" x14ac:dyDescent="0.25">
      <c r="B5" s="103" t="s">
        <v>46</v>
      </c>
      <c r="C5" s="141" t="s">
        <v>372</v>
      </c>
      <c r="D5" s="141"/>
      <c r="E5" s="141"/>
      <c r="F5" s="141"/>
    </row>
    <row r="6" spans="2:6" x14ac:dyDescent="0.25">
      <c r="B6" s="103" t="s">
        <v>47</v>
      </c>
      <c r="C6" s="142">
        <v>43112</v>
      </c>
      <c r="D6" s="141"/>
      <c r="E6" s="141"/>
      <c r="F6" s="141"/>
    </row>
    <row r="7" spans="2:6" x14ac:dyDescent="0.25">
      <c r="B7" s="103" t="s">
        <v>48</v>
      </c>
      <c r="C7" s="141" t="s">
        <v>241</v>
      </c>
      <c r="D7" s="141"/>
      <c r="E7" s="141"/>
      <c r="F7" s="141"/>
    </row>
    <row r="8" spans="2:6" x14ac:dyDescent="0.25">
      <c r="B8" s="141"/>
      <c r="C8" s="141"/>
      <c r="D8" s="141"/>
      <c r="E8" s="141"/>
      <c r="F8" s="141"/>
    </row>
    <row r="9" spans="2:6" x14ac:dyDescent="0.25">
      <c r="B9" s="143" t="s">
        <v>373</v>
      </c>
      <c r="C9" s="143"/>
      <c r="D9" s="143"/>
      <c r="E9" s="143"/>
      <c r="F9" s="143"/>
    </row>
    <row r="10" spans="2:6" x14ac:dyDescent="0.25">
      <c r="B10" s="104" t="s">
        <v>231</v>
      </c>
      <c r="C10" s="105" t="s">
        <v>49</v>
      </c>
      <c r="D10" s="105" t="s">
        <v>50</v>
      </c>
      <c r="E10" s="104" t="s">
        <v>51</v>
      </c>
      <c r="F10" s="104" t="s">
        <v>52</v>
      </c>
    </row>
    <row r="11" spans="2:6" ht="55.5" customHeight="1" x14ac:dyDescent="0.25">
      <c r="B11" s="144" t="s">
        <v>324</v>
      </c>
      <c r="C11" s="69" t="s">
        <v>242</v>
      </c>
      <c r="D11" s="69"/>
      <c r="E11" s="71">
        <v>1</v>
      </c>
      <c r="F11" s="69"/>
    </row>
    <row r="12" spans="2:6" ht="84" x14ac:dyDescent="0.25">
      <c r="B12" s="145"/>
      <c r="C12" s="69" t="s">
        <v>323</v>
      </c>
      <c r="D12" s="69"/>
      <c r="E12" s="77">
        <v>1</v>
      </c>
      <c r="F12" s="1"/>
    </row>
    <row r="13" spans="2:6" ht="63.75" x14ac:dyDescent="0.25">
      <c r="B13" s="146"/>
      <c r="C13" s="93" t="s">
        <v>243</v>
      </c>
      <c r="D13" s="69"/>
      <c r="E13" s="72">
        <v>1</v>
      </c>
      <c r="F13" s="1"/>
    </row>
    <row r="14" spans="2:6" ht="36" x14ac:dyDescent="0.25">
      <c r="B14" s="147" t="s">
        <v>244</v>
      </c>
      <c r="C14" s="69" t="s">
        <v>245</v>
      </c>
      <c r="D14" s="69"/>
      <c r="E14" s="72">
        <v>1</v>
      </c>
      <c r="F14" s="1"/>
    </row>
    <row r="15" spans="2:6" ht="43.5" customHeight="1" x14ac:dyDescent="0.25">
      <c r="B15" s="147"/>
      <c r="C15" s="69" t="s">
        <v>246</v>
      </c>
      <c r="D15" s="69"/>
      <c r="E15" s="72">
        <v>1</v>
      </c>
      <c r="F15" s="69"/>
    </row>
    <row r="16" spans="2:6" ht="60" x14ac:dyDescent="0.25">
      <c r="B16" s="74" t="s">
        <v>247</v>
      </c>
      <c r="C16" s="69" t="s">
        <v>248</v>
      </c>
      <c r="D16" s="95" t="s">
        <v>328</v>
      </c>
      <c r="E16" s="72">
        <v>1</v>
      </c>
      <c r="F16" s="1"/>
    </row>
    <row r="17" spans="2:6" ht="51" customHeight="1" x14ac:dyDescent="0.25">
      <c r="B17" s="144" t="s">
        <v>249</v>
      </c>
      <c r="C17" s="69" t="s">
        <v>250</v>
      </c>
      <c r="D17" s="69"/>
      <c r="E17" s="72">
        <v>1</v>
      </c>
      <c r="F17" s="1"/>
    </row>
    <row r="18" spans="2:6" ht="55.5" customHeight="1" x14ac:dyDescent="0.25">
      <c r="B18" s="145"/>
      <c r="C18" s="92" t="s">
        <v>325</v>
      </c>
      <c r="D18" s="69"/>
      <c r="E18" s="72">
        <v>0</v>
      </c>
      <c r="F18" s="69" t="s">
        <v>381</v>
      </c>
    </row>
    <row r="19" spans="2:6" ht="48" x14ac:dyDescent="0.25">
      <c r="B19" s="145"/>
      <c r="C19" s="69" t="s">
        <v>326</v>
      </c>
      <c r="D19" s="69"/>
      <c r="E19" s="72">
        <v>1</v>
      </c>
      <c r="F19" s="69" t="s">
        <v>379</v>
      </c>
    </row>
    <row r="20" spans="2:6" ht="51.75" x14ac:dyDescent="0.25">
      <c r="B20" s="146"/>
      <c r="C20" s="94" t="s">
        <v>327</v>
      </c>
      <c r="D20" s="70"/>
      <c r="E20" s="72">
        <v>1</v>
      </c>
      <c r="F20" s="1"/>
    </row>
    <row r="21" spans="2:6" x14ac:dyDescent="0.25">
      <c r="D21" s="87" t="s">
        <v>312</v>
      </c>
      <c r="E21" s="73">
        <f>AVERAGE(E11:E20)</f>
        <v>0.9</v>
      </c>
    </row>
    <row r="26" spans="2:6" x14ac:dyDescent="0.25">
      <c r="B26" t="s">
        <v>366</v>
      </c>
    </row>
  </sheetData>
  <mergeCells count="9">
    <mergeCell ref="B17:B20"/>
    <mergeCell ref="B14:B15"/>
    <mergeCell ref="B9:F9"/>
    <mergeCell ref="C4:F4"/>
    <mergeCell ref="C5:F5"/>
    <mergeCell ref="C6:F6"/>
    <mergeCell ref="C7:F7"/>
    <mergeCell ref="B8:F8"/>
    <mergeCell ref="B11:B13"/>
  </mergeCells>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30"/>
  <sheetViews>
    <sheetView workbookViewId="0"/>
  </sheetViews>
  <sheetFormatPr baseColWidth="10" defaultRowHeight="15" x14ac:dyDescent="0.25"/>
  <cols>
    <col min="2" max="2" width="17.42578125" customWidth="1"/>
    <col min="3" max="3" width="27.7109375" customWidth="1"/>
    <col min="4" max="4" width="23.5703125" customWidth="1"/>
    <col min="5" max="5" width="12.85546875" customWidth="1"/>
    <col min="6" max="6" width="20.140625" customWidth="1"/>
    <col min="7" max="7" width="12" customWidth="1"/>
  </cols>
  <sheetData>
    <row r="2" spans="2:7" x14ac:dyDescent="0.25">
      <c r="B2" s="102" t="s">
        <v>44</v>
      </c>
      <c r="C2" s="103"/>
      <c r="D2" s="103"/>
      <c r="E2" s="103"/>
      <c r="F2" s="103"/>
    </row>
    <row r="3" spans="2:7" x14ac:dyDescent="0.25">
      <c r="B3" s="103"/>
      <c r="C3" s="103"/>
      <c r="D3" s="103"/>
      <c r="E3" s="103"/>
      <c r="F3" s="103"/>
    </row>
    <row r="4" spans="2:7" x14ac:dyDescent="0.25">
      <c r="B4" s="103" t="s">
        <v>45</v>
      </c>
      <c r="C4" s="141" t="s">
        <v>230</v>
      </c>
      <c r="D4" s="141"/>
      <c r="E4" s="141"/>
      <c r="F4" s="141"/>
    </row>
    <row r="5" spans="2:7" x14ac:dyDescent="0.25">
      <c r="B5" s="103" t="s">
        <v>46</v>
      </c>
      <c r="C5" s="141" t="s">
        <v>372</v>
      </c>
      <c r="D5" s="141"/>
      <c r="E5" s="141"/>
      <c r="F5" s="141"/>
    </row>
    <row r="6" spans="2:7" x14ac:dyDescent="0.25">
      <c r="B6" s="103" t="s">
        <v>47</v>
      </c>
      <c r="C6" s="142">
        <v>43112</v>
      </c>
      <c r="D6" s="141"/>
      <c r="E6" s="141"/>
      <c r="F6" s="141"/>
    </row>
    <row r="7" spans="2:7" x14ac:dyDescent="0.25">
      <c r="B7" s="103" t="s">
        <v>48</v>
      </c>
      <c r="C7" s="141" t="s">
        <v>251</v>
      </c>
      <c r="D7" s="141"/>
      <c r="E7" s="141"/>
      <c r="F7" s="141"/>
    </row>
    <row r="8" spans="2:7" x14ac:dyDescent="0.25">
      <c r="B8" s="141"/>
      <c r="C8" s="141"/>
      <c r="D8" s="141"/>
      <c r="E8" s="141"/>
      <c r="F8" s="141"/>
    </row>
    <row r="9" spans="2:7" x14ac:dyDescent="0.25">
      <c r="B9" s="143" t="s">
        <v>373</v>
      </c>
      <c r="C9" s="143"/>
      <c r="D9" s="143"/>
      <c r="E9" s="143"/>
      <c r="F9" s="143"/>
    </row>
    <row r="10" spans="2:7" x14ac:dyDescent="0.25">
      <c r="B10" s="104" t="s">
        <v>231</v>
      </c>
      <c r="C10" s="105" t="s">
        <v>49</v>
      </c>
      <c r="D10" s="105" t="s">
        <v>50</v>
      </c>
      <c r="E10" s="104" t="s">
        <v>51</v>
      </c>
      <c r="F10" s="104" t="s">
        <v>52</v>
      </c>
    </row>
    <row r="11" spans="2:7" ht="48.75" customHeight="1" x14ac:dyDescent="0.25">
      <c r="B11" s="148" t="s">
        <v>252</v>
      </c>
      <c r="C11" s="69" t="s">
        <v>329</v>
      </c>
      <c r="D11" s="69"/>
      <c r="E11" s="71">
        <v>1</v>
      </c>
      <c r="F11" s="69" t="s">
        <v>330</v>
      </c>
    </row>
    <row r="12" spans="2:7" ht="30.75" customHeight="1" x14ac:dyDescent="0.25">
      <c r="B12" s="149"/>
      <c r="C12" s="69" t="s">
        <v>253</v>
      </c>
      <c r="D12" s="69" t="s">
        <v>331</v>
      </c>
      <c r="E12" s="72">
        <v>1</v>
      </c>
      <c r="F12" s="1"/>
    </row>
    <row r="13" spans="2:7" ht="36" x14ac:dyDescent="0.25">
      <c r="B13" s="149"/>
      <c r="C13" s="69" t="s">
        <v>254</v>
      </c>
      <c r="D13" s="69"/>
      <c r="E13" s="72">
        <v>0.5</v>
      </c>
      <c r="F13" s="69"/>
      <c r="G13" t="s">
        <v>378</v>
      </c>
    </row>
    <row r="14" spans="2:7" ht="60" customHeight="1" x14ac:dyDescent="0.25">
      <c r="B14" s="150"/>
      <c r="C14" s="69" t="s">
        <v>332</v>
      </c>
      <c r="D14" s="69" t="s">
        <v>333</v>
      </c>
      <c r="E14" s="72">
        <v>1</v>
      </c>
      <c r="F14" s="69" t="s">
        <v>334</v>
      </c>
    </row>
    <row r="15" spans="2:7" ht="36" x14ac:dyDescent="0.25">
      <c r="B15" s="139" t="s">
        <v>255</v>
      </c>
      <c r="C15" s="69" t="s">
        <v>256</v>
      </c>
      <c r="D15" s="69" t="s">
        <v>307</v>
      </c>
      <c r="E15" s="72">
        <v>1</v>
      </c>
      <c r="F15" s="69"/>
    </row>
    <row r="16" spans="2:7" ht="39.75" customHeight="1" x14ac:dyDescent="0.25">
      <c r="B16" s="139"/>
      <c r="C16" s="69" t="s">
        <v>257</v>
      </c>
      <c r="D16" s="69" t="s">
        <v>348</v>
      </c>
      <c r="E16" s="72">
        <v>0.5</v>
      </c>
      <c r="F16" s="69"/>
    </row>
    <row r="17" spans="2:6" ht="36.75" customHeight="1" x14ac:dyDescent="0.25">
      <c r="B17" s="139"/>
      <c r="C17" s="80" t="s">
        <v>336</v>
      </c>
      <c r="D17" s="69"/>
      <c r="E17" s="77">
        <v>1</v>
      </c>
      <c r="F17" s="69" t="s">
        <v>335</v>
      </c>
    </row>
    <row r="18" spans="2:6" ht="36.75" customHeight="1" x14ac:dyDescent="0.25">
      <c r="B18" s="139"/>
      <c r="C18" s="95" t="s">
        <v>258</v>
      </c>
      <c r="D18" s="69"/>
      <c r="E18" s="72">
        <v>0</v>
      </c>
      <c r="F18" s="69" t="s">
        <v>337</v>
      </c>
    </row>
    <row r="19" spans="2:6" ht="24" x14ac:dyDescent="0.25">
      <c r="B19" s="139"/>
      <c r="C19" s="69" t="s">
        <v>338</v>
      </c>
      <c r="D19" s="69"/>
      <c r="E19" s="72">
        <v>0</v>
      </c>
      <c r="F19" s="69" t="s">
        <v>337</v>
      </c>
    </row>
    <row r="20" spans="2:6" ht="48" x14ac:dyDescent="0.25">
      <c r="B20" s="139" t="s">
        <v>259</v>
      </c>
      <c r="C20" s="69" t="s">
        <v>260</v>
      </c>
      <c r="D20" s="69"/>
      <c r="E20" s="72">
        <v>1</v>
      </c>
      <c r="F20" s="69" t="s">
        <v>335</v>
      </c>
    </row>
    <row r="21" spans="2:6" ht="36" x14ac:dyDescent="0.25">
      <c r="B21" s="139"/>
      <c r="C21" s="69" t="s">
        <v>261</v>
      </c>
      <c r="D21" s="69" t="s">
        <v>307</v>
      </c>
      <c r="E21" s="77">
        <v>1</v>
      </c>
      <c r="F21" s="69" t="s">
        <v>380</v>
      </c>
    </row>
    <row r="22" spans="2:6" ht="52.5" customHeight="1" x14ac:dyDescent="0.25">
      <c r="B22" s="144" t="s">
        <v>262</v>
      </c>
      <c r="C22" s="78" t="s">
        <v>263</v>
      </c>
      <c r="D22" s="1"/>
      <c r="E22" s="72">
        <v>0.7</v>
      </c>
      <c r="F22" s="106"/>
    </row>
    <row r="23" spans="2:6" ht="42" customHeight="1" x14ac:dyDescent="0.25">
      <c r="B23" s="145"/>
      <c r="C23" s="78" t="s">
        <v>264</v>
      </c>
      <c r="D23" s="1"/>
      <c r="E23" s="72">
        <v>0.7</v>
      </c>
      <c r="F23" s="107"/>
    </row>
    <row r="24" spans="2:6" ht="60" x14ac:dyDescent="0.25">
      <c r="B24" s="146"/>
      <c r="C24" s="78" t="s">
        <v>265</v>
      </c>
      <c r="D24" s="1"/>
      <c r="E24" s="72">
        <v>1</v>
      </c>
      <c r="F24" s="108" t="s">
        <v>379</v>
      </c>
    </row>
    <row r="25" spans="2:6" x14ac:dyDescent="0.25">
      <c r="D25" t="s">
        <v>313</v>
      </c>
      <c r="E25" s="76">
        <f>AVERAGE(E11:E24)</f>
        <v>0.74285714285714277</v>
      </c>
    </row>
    <row r="27" spans="2:6" x14ac:dyDescent="0.25">
      <c r="E27" s="85"/>
    </row>
    <row r="30" spans="2:6" x14ac:dyDescent="0.25">
      <c r="B30" t="s">
        <v>366</v>
      </c>
    </row>
  </sheetData>
  <mergeCells count="10">
    <mergeCell ref="B11:B14"/>
    <mergeCell ref="B20:B21"/>
    <mergeCell ref="B15:B19"/>
    <mergeCell ref="B22:B24"/>
    <mergeCell ref="C4:F4"/>
    <mergeCell ref="C5:F5"/>
    <mergeCell ref="C6:F6"/>
    <mergeCell ref="C7:F7"/>
    <mergeCell ref="B8:F8"/>
    <mergeCell ref="B9:F9"/>
  </mergeCells>
  <pageMargins left="0.7" right="0.7" top="0.75" bottom="0.75" header="0.3" footer="0.3"/>
  <pageSetup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35"/>
  <sheetViews>
    <sheetView workbookViewId="0"/>
  </sheetViews>
  <sheetFormatPr baseColWidth="10" defaultRowHeight="15" x14ac:dyDescent="0.25"/>
  <cols>
    <col min="2" max="2" width="17.42578125" customWidth="1"/>
    <col min="3" max="3" width="27.7109375" customWidth="1"/>
    <col min="4" max="4" width="24.140625" customWidth="1"/>
    <col min="5" max="5" width="13" customWidth="1"/>
    <col min="6" max="6" width="19.28515625" customWidth="1"/>
    <col min="7" max="7" width="12" customWidth="1"/>
  </cols>
  <sheetData>
    <row r="2" spans="2:6" x14ac:dyDescent="0.25">
      <c r="B2" s="102" t="s">
        <v>44</v>
      </c>
      <c r="C2" s="103"/>
      <c r="D2" s="103"/>
      <c r="E2" s="103"/>
      <c r="F2" s="103"/>
    </row>
    <row r="3" spans="2:6" x14ac:dyDescent="0.25">
      <c r="B3" s="103"/>
      <c r="C3" s="103"/>
      <c r="D3" s="103"/>
      <c r="E3" s="103"/>
      <c r="F3" s="103"/>
    </row>
    <row r="4" spans="2:6" x14ac:dyDescent="0.25">
      <c r="B4" s="103" t="s">
        <v>45</v>
      </c>
      <c r="C4" s="141" t="s">
        <v>230</v>
      </c>
      <c r="D4" s="141"/>
      <c r="E4" s="141"/>
      <c r="F4" s="141"/>
    </row>
    <row r="5" spans="2:6" x14ac:dyDescent="0.25">
      <c r="B5" s="103" t="s">
        <v>46</v>
      </c>
      <c r="C5" s="141" t="s">
        <v>372</v>
      </c>
      <c r="D5" s="141"/>
      <c r="E5" s="141"/>
      <c r="F5" s="141"/>
    </row>
    <row r="6" spans="2:6" x14ac:dyDescent="0.25">
      <c r="B6" s="103" t="s">
        <v>47</v>
      </c>
      <c r="C6" s="142">
        <v>43112</v>
      </c>
      <c r="D6" s="141"/>
      <c r="E6" s="141"/>
      <c r="F6" s="141"/>
    </row>
    <row r="7" spans="2:6" x14ac:dyDescent="0.25">
      <c r="B7" s="103" t="s">
        <v>48</v>
      </c>
      <c r="C7" s="141" t="s">
        <v>367</v>
      </c>
      <c r="D7" s="141"/>
      <c r="E7" s="141"/>
      <c r="F7" s="141"/>
    </row>
    <row r="8" spans="2:6" x14ac:dyDescent="0.25">
      <c r="B8" s="141"/>
      <c r="C8" s="141"/>
      <c r="D8" s="141"/>
      <c r="E8" s="141"/>
      <c r="F8" s="141"/>
    </row>
    <row r="9" spans="2:6" x14ac:dyDescent="0.25">
      <c r="B9" s="143" t="s">
        <v>373</v>
      </c>
      <c r="C9" s="143"/>
      <c r="D9" s="143"/>
      <c r="E9" s="143"/>
      <c r="F9" s="143"/>
    </row>
    <row r="10" spans="2:6" x14ac:dyDescent="0.25">
      <c r="B10" s="104" t="s">
        <v>231</v>
      </c>
      <c r="C10" s="105" t="s">
        <v>49</v>
      </c>
      <c r="D10" s="105" t="s">
        <v>50</v>
      </c>
      <c r="E10" s="104" t="s">
        <v>51</v>
      </c>
      <c r="F10" s="104" t="s">
        <v>52</v>
      </c>
    </row>
    <row r="11" spans="2:6" ht="84.75" customHeight="1" x14ac:dyDescent="0.25">
      <c r="B11" s="139" t="s">
        <v>266</v>
      </c>
      <c r="C11" s="75" t="s">
        <v>267</v>
      </c>
      <c r="D11" s="69"/>
      <c r="E11" s="71">
        <v>1</v>
      </c>
      <c r="F11" s="69" t="s">
        <v>383</v>
      </c>
    </row>
    <row r="12" spans="2:6" ht="52.5" customHeight="1" x14ac:dyDescent="0.25">
      <c r="B12" s="139"/>
      <c r="C12" s="88" t="s">
        <v>268</v>
      </c>
      <c r="D12" s="69" t="s">
        <v>340</v>
      </c>
      <c r="E12" s="77">
        <v>1</v>
      </c>
      <c r="F12" s="81" t="s">
        <v>339</v>
      </c>
    </row>
    <row r="13" spans="2:6" ht="54.75" customHeight="1" x14ac:dyDescent="0.25">
      <c r="B13" s="139" t="s">
        <v>269</v>
      </c>
      <c r="C13" s="70" t="s">
        <v>270</v>
      </c>
      <c r="D13" s="69" t="s">
        <v>341</v>
      </c>
      <c r="E13" s="77">
        <v>0.9</v>
      </c>
      <c r="F13" s="69"/>
    </row>
    <row r="14" spans="2:6" ht="60" customHeight="1" x14ac:dyDescent="0.25">
      <c r="B14" s="139"/>
      <c r="C14" s="70" t="s">
        <v>271</v>
      </c>
      <c r="D14" s="69"/>
      <c r="E14" s="72">
        <v>0.25</v>
      </c>
      <c r="F14" s="69" t="s">
        <v>384</v>
      </c>
    </row>
    <row r="15" spans="2:6" ht="45.75" thickBot="1" x14ac:dyDescent="0.3">
      <c r="B15" s="139"/>
      <c r="C15" s="96" t="s">
        <v>343</v>
      </c>
      <c r="D15" s="69" t="s">
        <v>344</v>
      </c>
      <c r="E15" s="72">
        <v>1</v>
      </c>
      <c r="F15" s="81" t="s">
        <v>345</v>
      </c>
    </row>
    <row r="16" spans="2:6" ht="36" x14ac:dyDescent="0.25">
      <c r="B16" s="139"/>
      <c r="C16" s="70" t="s">
        <v>272</v>
      </c>
      <c r="D16" s="70"/>
      <c r="E16" s="77">
        <v>0</v>
      </c>
      <c r="F16" s="69" t="s">
        <v>382</v>
      </c>
    </row>
    <row r="17" spans="2:7" ht="75" x14ac:dyDescent="0.25">
      <c r="B17" s="139"/>
      <c r="C17" s="80" t="s">
        <v>346</v>
      </c>
      <c r="D17" s="4" t="s">
        <v>347</v>
      </c>
      <c r="E17" s="77">
        <v>1</v>
      </c>
      <c r="F17" s="69" t="s">
        <v>349</v>
      </c>
    </row>
    <row r="18" spans="2:7" ht="84.75" x14ac:dyDescent="0.25">
      <c r="B18" s="139"/>
      <c r="C18" s="97" t="s">
        <v>350</v>
      </c>
      <c r="D18" s="1"/>
      <c r="E18" s="77">
        <v>1</v>
      </c>
      <c r="F18" s="98"/>
    </row>
    <row r="19" spans="2:7" ht="48" x14ac:dyDescent="0.25">
      <c r="B19" s="139" t="s">
        <v>273</v>
      </c>
      <c r="C19" s="70" t="s">
        <v>274</v>
      </c>
      <c r="D19" s="91" t="s">
        <v>351</v>
      </c>
      <c r="E19" s="77">
        <v>1</v>
      </c>
      <c r="F19" s="98" t="s">
        <v>342</v>
      </c>
      <c r="G19" t="s">
        <v>368</v>
      </c>
    </row>
    <row r="20" spans="2:7" ht="70.5" customHeight="1" x14ac:dyDescent="0.25">
      <c r="B20" s="139"/>
      <c r="C20" s="70" t="s">
        <v>275</v>
      </c>
      <c r="D20" s="91" t="s">
        <v>352</v>
      </c>
      <c r="E20" s="72">
        <v>0.5</v>
      </c>
      <c r="F20" s="83" t="s">
        <v>353</v>
      </c>
      <c r="G20" t="s">
        <v>377</v>
      </c>
    </row>
    <row r="21" spans="2:7" ht="60" x14ac:dyDescent="0.25">
      <c r="B21" s="139"/>
      <c r="C21" s="70" t="s">
        <v>276</v>
      </c>
      <c r="D21" s="68" t="s">
        <v>354</v>
      </c>
      <c r="E21" s="72">
        <v>1</v>
      </c>
      <c r="F21" s="69"/>
    </row>
    <row r="22" spans="2:7" ht="85.5" customHeight="1" x14ac:dyDescent="0.25">
      <c r="B22" s="139"/>
      <c r="C22" s="70" t="s">
        <v>277</v>
      </c>
      <c r="D22" s="70" t="s">
        <v>355</v>
      </c>
      <c r="E22" s="72">
        <v>1</v>
      </c>
      <c r="F22" s="70" t="s">
        <v>279</v>
      </c>
    </row>
    <row r="23" spans="2:7" ht="60" x14ac:dyDescent="0.25">
      <c r="B23" s="1"/>
      <c r="C23" s="70" t="s">
        <v>278</v>
      </c>
      <c r="D23" s="1"/>
      <c r="E23" s="72">
        <v>0</v>
      </c>
      <c r="F23" s="69" t="s">
        <v>382</v>
      </c>
    </row>
    <row r="24" spans="2:7" ht="84" x14ac:dyDescent="0.25">
      <c r="B24" s="139" t="s">
        <v>280</v>
      </c>
      <c r="C24" s="70" t="s">
        <v>281</v>
      </c>
      <c r="D24" s="91" t="s">
        <v>356</v>
      </c>
      <c r="E24" s="77">
        <v>1</v>
      </c>
      <c r="F24" s="69" t="s">
        <v>310</v>
      </c>
    </row>
    <row r="25" spans="2:7" ht="48" x14ac:dyDescent="0.25">
      <c r="B25" s="139"/>
      <c r="C25" s="70" t="s">
        <v>357</v>
      </c>
      <c r="D25" s="91" t="s">
        <v>358</v>
      </c>
      <c r="E25" s="77">
        <v>1</v>
      </c>
      <c r="F25" s="69"/>
    </row>
    <row r="26" spans="2:7" ht="60" x14ac:dyDescent="0.25">
      <c r="B26" s="139"/>
      <c r="C26" s="70" t="s">
        <v>284</v>
      </c>
      <c r="D26" s="1"/>
      <c r="E26" s="77">
        <v>0</v>
      </c>
      <c r="F26" s="91" t="s">
        <v>382</v>
      </c>
    </row>
    <row r="27" spans="2:7" ht="24" x14ac:dyDescent="0.25">
      <c r="B27" s="139"/>
      <c r="C27" s="70" t="s">
        <v>282</v>
      </c>
      <c r="D27" s="68"/>
      <c r="E27" s="77">
        <v>1</v>
      </c>
      <c r="F27" s="1"/>
    </row>
    <row r="28" spans="2:7" ht="36" x14ac:dyDescent="0.25">
      <c r="B28" s="139"/>
      <c r="C28" s="70" t="s">
        <v>283</v>
      </c>
      <c r="D28" s="70" t="s">
        <v>359</v>
      </c>
      <c r="E28" s="77">
        <v>1</v>
      </c>
      <c r="F28" s="1"/>
    </row>
    <row r="29" spans="2:7" ht="24" x14ac:dyDescent="0.25">
      <c r="B29" s="139" t="s">
        <v>285</v>
      </c>
      <c r="C29" s="70" t="s">
        <v>286</v>
      </c>
      <c r="D29" s="68" t="s">
        <v>308</v>
      </c>
      <c r="E29" s="72">
        <v>1</v>
      </c>
      <c r="F29" s="1"/>
    </row>
    <row r="30" spans="2:7" ht="36" x14ac:dyDescent="0.25">
      <c r="B30" s="139"/>
      <c r="C30" s="70" t="s">
        <v>287</v>
      </c>
      <c r="D30" s="1"/>
      <c r="E30" s="77">
        <v>1</v>
      </c>
      <c r="F30" s="91"/>
    </row>
    <row r="31" spans="2:7" x14ac:dyDescent="0.25">
      <c r="B31" s="79"/>
      <c r="D31" t="s">
        <v>312</v>
      </c>
      <c r="E31" s="73">
        <f>AVERAGE(E11:E30)</f>
        <v>0.78249999999999997</v>
      </c>
    </row>
    <row r="32" spans="2:7" x14ac:dyDescent="0.25">
      <c r="B32" s="79"/>
    </row>
    <row r="35" spans="2:2" x14ac:dyDescent="0.25">
      <c r="B35" t="s">
        <v>366</v>
      </c>
    </row>
  </sheetData>
  <mergeCells count="11">
    <mergeCell ref="B9:F9"/>
    <mergeCell ref="C4:F4"/>
    <mergeCell ref="C5:F5"/>
    <mergeCell ref="C6:F6"/>
    <mergeCell ref="C7:F7"/>
    <mergeCell ref="B8:F8"/>
    <mergeCell ref="B24:B28"/>
    <mergeCell ref="B29:B30"/>
    <mergeCell ref="B11:B12"/>
    <mergeCell ref="B13:B18"/>
    <mergeCell ref="B19:B22"/>
  </mergeCells>
  <hyperlinks>
    <hyperlink ref="F12" r:id="rId1"/>
    <hyperlink ref="F15" r:id="rId2"/>
  </hyperlinks>
  <pageMargins left="0.7" right="0.7" top="0.75" bottom="0.75" header="0.3" footer="0.3"/>
  <pageSetup orientation="portrait" horizontalDpi="0" verticalDpi="0"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5"/>
  <sheetViews>
    <sheetView workbookViewId="0"/>
  </sheetViews>
  <sheetFormatPr baseColWidth="10" defaultRowHeight="15" x14ac:dyDescent="0.25"/>
  <cols>
    <col min="2" max="2" width="17.42578125" customWidth="1"/>
    <col min="3" max="3" width="27.7109375" customWidth="1"/>
    <col min="4" max="4" width="24.140625" customWidth="1"/>
    <col min="5" max="5" width="12.5703125" customWidth="1"/>
    <col min="6" max="6" width="14.42578125" customWidth="1"/>
    <col min="7" max="7" width="12" customWidth="1"/>
  </cols>
  <sheetData>
    <row r="2" spans="2:7" x14ac:dyDescent="0.25">
      <c r="B2" s="102" t="s">
        <v>44</v>
      </c>
      <c r="C2" s="103"/>
      <c r="D2" s="103"/>
      <c r="E2" s="103"/>
      <c r="F2" s="103"/>
    </row>
    <row r="3" spans="2:7" x14ac:dyDescent="0.25">
      <c r="B3" s="103"/>
      <c r="C3" s="103"/>
      <c r="D3" s="103"/>
      <c r="E3" s="103"/>
      <c r="F3" s="103"/>
    </row>
    <row r="4" spans="2:7" x14ac:dyDescent="0.25">
      <c r="B4" s="103" t="s">
        <v>45</v>
      </c>
      <c r="C4" s="141" t="s">
        <v>230</v>
      </c>
      <c r="D4" s="141"/>
      <c r="E4" s="141"/>
      <c r="F4" s="141"/>
    </row>
    <row r="5" spans="2:7" x14ac:dyDescent="0.25">
      <c r="B5" s="103" t="s">
        <v>46</v>
      </c>
      <c r="C5" s="141" t="s">
        <v>372</v>
      </c>
      <c r="D5" s="141"/>
      <c r="E5" s="141"/>
      <c r="F5" s="141"/>
    </row>
    <row r="6" spans="2:7" x14ac:dyDescent="0.25">
      <c r="B6" s="103" t="s">
        <v>47</v>
      </c>
      <c r="C6" s="142">
        <v>43112</v>
      </c>
      <c r="D6" s="141"/>
      <c r="E6" s="141"/>
      <c r="F6" s="141"/>
    </row>
    <row r="7" spans="2:7" x14ac:dyDescent="0.25">
      <c r="B7" s="103" t="s">
        <v>48</v>
      </c>
      <c r="C7" s="141" t="s">
        <v>288</v>
      </c>
      <c r="D7" s="141"/>
      <c r="E7" s="141"/>
      <c r="F7" s="141"/>
    </row>
    <row r="8" spans="2:7" x14ac:dyDescent="0.25">
      <c r="B8" s="141"/>
      <c r="C8" s="141"/>
      <c r="D8" s="141"/>
      <c r="E8" s="141"/>
      <c r="F8" s="141"/>
    </row>
    <row r="9" spans="2:7" x14ac:dyDescent="0.25">
      <c r="B9" s="143" t="s">
        <v>373</v>
      </c>
      <c r="C9" s="143"/>
      <c r="D9" s="143"/>
      <c r="E9" s="143"/>
      <c r="F9" s="143"/>
    </row>
    <row r="10" spans="2:7" x14ac:dyDescent="0.25">
      <c r="B10" s="104" t="s">
        <v>231</v>
      </c>
      <c r="C10" s="105" t="s">
        <v>49</v>
      </c>
      <c r="D10" s="105" t="s">
        <v>50</v>
      </c>
      <c r="E10" s="104" t="s">
        <v>51</v>
      </c>
      <c r="F10" s="104" t="s">
        <v>52</v>
      </c>
    </row>
    <row r="11" spans="2:7" ht="39" customHeight="1" x14ac:dyDescent="0.25">
      <c r="B11" s="139" t="s">
        <v>289</v>
      </c>
      <c r="C11" s="70" t="s">
        <v>291</v>
      </c>
      <c r="D11" s="1"/>
      <c r="E11" s="82">
        <v>1</v>
      </c>
      <c r="F11" s="69" t="s">
        <v>360</v>
      </c>
    </row>
    <row r="12" spans="2:7" ht="60" x14ac:dyDescent="0.25">
      <c r="B12" s="139"/>
      <c r="C12" s="70" t="s">
        <v>292</v>
      </c>
      <c r="D12" s="91" t="s">
        <v>361</v>
      </c>
      <c r="E12" s="77">
        <v>1</v>
      </c>
      <c r="F12" s="69"/>
    </row>
    <row r="13" spans="2:7" ht="48" x14ac:dyDescent="0.25">
      <c r="B13" s="144" t="s">
        <v>290</v>
      </c>
      <c r="C13" s="70" t="s">
        <v>293</v>
      </c>
      <c r="D13" s="91" t="s">
        <v>362</v>
      </c>
      <c r="E13" s="72">
        <v>1</v>
      </c>
      <c r="F13" s="69"/>
    </row>
    <row r="14" spans="2:7" ht="48" x14ac:dyDescent="0.25">
      <c r="B14" s="146"/>
      <c r="C14" s="70" t="s">
        <v>301</v>
      </c>
      <c r="D14" s="70" t="s">
        <v>363</v>
      </c>
      <c r="E14" s="72">
        <v>1</v>
      </c>
      <c r="F14" s="69"/>
      <c r="G14" s="101"/>
    </row>
    <row r="15" spans="2:7" ht="58.5" customHeight="1" x14ac:dyDescent="0.25">
      <c r="B15" s="144" t="s">
        <v>364</v>
      </c>
      <c r="C15" s="70" t="s">
        <v>294</v>
      </c>
      <c r="D15" s="70" t="s">
        <v>365</v>
      </c>
      <c r="E15" s="72">
        <v>1</v>
      </c>
      <c r="F15" s="69"/>
    </row>
    <row r="16" spans="2:7" ht="48" customHeight="1" x14ac:dyDescent="0.25">
      <c r="B16" s="145"/>
      <c r="C16" s="70" t="s">
        <v>295</v>
      </c>
      <c r="D16" s="70"/>
      <c r="E16" s="72">
        <v>1</v>
      </c>
      <c r="F16" s="69"/>
    </row>
    <row r="17" spans="2:8" ht="60" customHeight="1" x14ac:dyDescent="0.25">
      <c r="B17" s="146"/>
      <c r="C17" s="70" t="s">
        <v>296</v>
      </c>
      <c r="D17" s="70" t="s">
        <v>361</v>
      </c>
      <c r="E17" s="72">
        <v>1</v>
      </c>
      <c r="F17" s="69"/>
    </row>
    <row r="18" spans="2:8" ht="60" x14ac:dyDescent="0.25">
      <c r="B18" s="69" t="s">
        <v>297</v>
      </c>
      <c r="C18" s="70" t="s">
        <v>298</v>
      </c>
      <c r="D18" s="100"/>
      <c r="E18" s="72">
        <v>0.25</v>
      </c>
      <c r="F18" s="69" t="s">
        <v>385</v>
      </c>
      <c r="G18" s="109"/>
      <c r="H18" s="29"/>
    </row>
    <row r="19" spans="2:8" ht="36" x14ac:dyDescent="0.25">
      <c r="B19" s="69" t="s">
        <v>299</v>
      </c>
      <c r="C19" s="70" t="s">
        <v>300</v>
      </c>
      <c r="D19" s="99"/>
      <c r="E19" s="72">
        <v>0.5</v>
      </c>
      <c r="F19" s="69" t="s">
        <v>309</v>
      </c>
      <c r="G19" s="109"/>
      <c r="H19" s="86"/>
    </row>
    <row r="20" spans="2:8" x14ac:dyDescent="0.25">
      <c r="B20" s="79"/>
      <c r="D20" s="86" t="s">
        <v>312</v>
      </c>
      <c r="E20" s="73">
        <f>AVERAGE(E11:E19)</f>
        <v>0.86111111111111116</v>
      </c>
    </row>
    <row r="21" spans="2:8" x14ac:dyDescent="0.25">
      <c r="B21" s="79"/>
    </row>
    <row r="25" spans="2:8" x14ac:dyDescent="0.25">
      <c r="B25" t="s">
        <v>366</v>
      </c>
    </row>
  </sheetData>
  <mergeCells count="9">
    <mergeCell ref="B13:B14"/>
    <mergeCell ref="B15:B17"/>
    <mergeCell ref="B11:B12"/>
    <mergeCell ref="C4:F4"/>
    <mergeCell ref="C5:F5"/>
    <mergeCell ref="C6:F6"/>
    <mergeCell ref="C7:F7"/>
    <mergeCell ref="B8:F8"/>
    <mergeCell ref="B9:F9"/>
  </mergeCells>
  <pageMargins left="0.7" right="0.7" top="0.75" bottom="0.75" header="0.3" footer="0.3"/>
  <pageSetup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1"/>
  <sheetViews>
    <sheetView tabSelected="1" workbookViewId="0"/>
  </sheetViews>
  <sheetFormatPr baseColWidth="10" defaultRowHeight="15" x14ac:dyDescent="0.25"/>
  <cols>
    <col min="2" max="2" width="17.42578125" customWidth="1"/>
    <col min="3" max="3" width="27.7109375" customWidth="1"/>
    <col min="4" max="4" width="24.140625" customWidth="1"/>
    <col min="5" max="5" width="13" customWidth="1"/>
    <col min="6" max="6" width="23.85546875" customWidth="1"/>
    <col min="7" max="7" width="12" customWidth="1"/>
  </cols>
  <sheetData>
    <row r="2" spans="2:6" x14ac:dyDescent="0.25">
      <c r="B2" s="102" t="s">
        <v>44</v>
      </c>
      <c r="C2" s="103"/>
      <c r="D2" s="103"/>
      <c r="E2" s="103"/>
      <c r="F2" s="103"/>
    </row>
    <row r="3" spans="2:6" x14ac:dyDescent="0.25">
      <c r="B3" s="103"/>
      <c r="C3" s="103"/>
      <c r="D3" s="103"/>
      <c r="E3" s="103"/>
      <c r="F3" s="103"/>
    </row>
    <row r="4" spans="2:6" x14ac:dyDescent="0.25">
      <c r="B4" s="103" t="s">
        <v>45</v>
      </c>
      <c r="C4" s="141" t="s">
        <v>230</v>
      </c>
      <c r="D4" s="141"/>
      <c r="E4" s="141"/>
      <c r="F4" s="141"/>
    </row>
    <row r="5" spans="2:6" x14ac:dyDescent="0.25">
      <c r="B5" s="103" t="s">
        <v>46</v>
      </c>
      <c r="C5" s="141" t="s">
        <v>372</v>
      </c>
      <c r="D5" s="141"/>
      <c r="E5" s="141"/>
      <c r="F5" s="141"/>
    </row>
    <row r="6" spans="2:6" x14ac:dyDescent="0.25">
      <c r="B6" s="103" t="s">
        <v>47</v>
      </c>
      <c r="C6" s="142">
        <v>43112</v>
      </c>
      <c r="D6" s="141"/>
      <c r="E6" s="141"/>
      <c r="F6" s="141"/>
    </row>
    <row r="7" spans="2:6" x14ac:dyDescent="0.25">
      <c r="B7" s="103" t="s">
        <v>48</v>
      </c>
      <c r="C7" s="141" t="s">
        <v>302</v>
      </c>
      <c r="D7" s="141"/>
      <c r="E7" s="141"/>
      <c r="F7" s="141"/>
    </row>
    <row r="8" spans="2:6" x14ac:dyDescent="0.25">
      <c r="B8" s="141"/>
      <c r="C8" s="141"/>
      <c r="D8" s="141"/>
      <c r="E8" s="141"/>
      <c r="F8" s="141"/>
    </row>
    <row r="9" spans="2:6" x14ac:dyDescent="0.25">
      <c r="B9" s="143" t="s">
        <v>373</v>
      </c>
      <c r="C9" s="143"/>
      <c r="D9" s="143"/>
      <c r="E9" s="143"/>
      <c r="F9" s="143"/>
    </row>
    <row r="10" spans="2:6" x14ac:dyDescent="0.25">
      <c r="B10" s="104" t="s">
        <v>231</v>
      </c>
      <c r="C10" s="105" t="s">
        <v>49</v>
      </c>
      <c r="D10" s="105" t="s">
        <v>50</v>
      </c>
      <c r="E10" s="104" t="s">
        <v>51</v>
      </c>
      <c r="F10" s="104" t="s">
        <v>52</v>
      </c>
    </row>
    <row r="11" spans="2:6" ht="45" customHeight="1" x14ac:dyDescent="0.25">
      <c r="B11" s="139" t="s">
        <v>303</v>
      </c>
      <c r="C11" s="69" t="s">
        <v>304</v>
      </c>
      <c r="D11" s="70"/>
      <c r="E11" s="71">
        <v>0.8</v>
      </c>
      <c r="F11" s="69" t="s">
        <v>375</v>
      </c>
    </row>
    <row r="12" spans="2:6" ht="36" x14ac:dyDescent="0.25">
      <c r="B12" s="139"/>
      <c r="C12" s="69" t="s">
        <v>305</v>
      </c>
      <c r="D12" s="70"/>
      <c r="E12" s="72">
        <v>0</v>
      </c>
      <c r="F12" s="69" t="s">
        <v>376</v>
      </c>
    </row>
    <row r="13" spans="2:6" x14ac:dyDescent="0.25">
      <c r="B13" s="79"/>
      <c r="D13" t="s">
        <v>312</v>
      </c>
      <c r="E13" s="73">
        <f>AVERAGE(E11)</f>
        <v>0.8</v>
      </c>
    </row>
    <row r="14" spans="2:6" x14ac:dyDescent="0.25">
      <c r="B14" s="79"/>
    </row>
    <row r="15" spans="2:6" ht="60.75" customHeight="1" x14ac:dyDescent="0.25">
      <c r="B15" s="151" t="s">
        <v>386</v>
      </c>
      <c r="C15" s="151"/>
      <c r="D15" s="151"/>
      <c r="E15" s="151"/>
      <c r="F15" s="151"/>
    </row>
    <row r="17" spans="2:4" x14ac:dyDescent="0.25">
      <c r="C17" t="s">
        <v>311</v>
      </c>
      <c r="D17" s="84">
        <f>+(E13+'Componente 5'!E20+'Componente 4'!E31+'Componente 3'!E25+'Componente 2'!E21+'Componente 1'!E22)/6</f>
        <v>0.82501743626743629</v>
      </c>
    </row>
    <row r="21" spans="2:4" x14ac:dyDescent="0.25">
      <c r="B21" t="s">
        <v>366</v>
      </c>
    </row>
  </sheetData>
  <mergeCells count="8">
    <mergeCell ref="B15:F15"/>
    <mergeCell ref="B11:B12"/>
    <mergeCell ref="C4:F4"/>
    <mergeCell ref="C5:F5"/>
    <mergeCell ref="C6:F6"/>
    <mergeCell ref="C7:F7"/>
    <mergeCell ref="B8:F8"/>
    <mergeCell ref="B9:F9"/>
  </mergeCell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Matriz</vt:lpstr>
      <vt:lpstr>PROBABILIDAD</vt:lpstr>
      <vt:lpstr>Componente 1</vt:lpstr>
      <vt:lpstr>Componente 2</vt:lpstr>
      <vt:lpstr>Componente 3</vt:lpstr>
      <vt:lpstr>Componente 4</vt:lpstr>
      <vt:lpstr>Componente 5</vt:lpstr>
      <vt:lpstr>Componente 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EdinsonM</dc:creator>
  <cp:lastModifiedBy>Full name</cp:lastModifiedBy>
  <dcterms:created xsi:type="dcterms:W3CDTF">2016-02-08T16:57:36Z</dcterms:created>
  <dcterms:modified xsi:type="dcterms:W3CDTF">2018-01-17T13:45:57Z</dcterms:modified>
</cp:coreProperties>
</file>